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415EEA61-FD4B-4526-98E8-4F19DA783B60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総参加者受付状況" sheetId="4" r:id="rId1"/>
    <sheet name="一般参加者" sheetId="5" r:id="rId2"/>
    <sheet name="発表者" sheetId="6" r:id="rId3"/>
    <sheet name="招待者" sheetId="7" r:id="rId4"/>
    <sheet name="WEB" sheetId="8" r:id="rId5"/>
    <sheet name="会場" sheetId="9" r:id="rId6"/>
  </sheets>
  <externalReferences>
    <externalReference r:id="rId7"/>
    <externalReference r:id="rId8"/>
  </externalReferences>
  <definedNames>
    <definedName name="_xlnm._FilterDatabase" localSheetId="1" hidden="1">一般参加者!$A$4:$Y$72</definedName>
    <definedName name="_xlnm._FilterDatabase" localSheetId="0" hidden="1">総参加者受付状況!$A$4:$AA$72</definedName>
    <definedName name="_xlnm._FilterDatabase" localSheetId="2" hidden="1">発表者!$A$4:$Y$72</definedName>
    <definedName name="_xlnm.Print_Area" localSheetId="1">一般参加者!$B$2:$T$62</definedName>
    <definedName name="_xlnm.Print_Area" localSheetId="2">発表者!$B$2:$O$62</definedName>
    <definedName name="あああ" localSheetId="1">#REF!</definedName>
    <definedName name="あああ" localSheetId="2">#REF!</definedName>
    <definedName name="あああ">#REF!</definedName>
    <definedName name="愛知用紙" localSheetId="1">#REF!</definedName>
    <definedName name="愛知用紙" localSheetId="2">#REF!</definedName>
    <definedName name="愛知用紙">#REF!</definedName>
    <definedName name="会社名">[1]参加者!$B$1:$B$65536</definedName>
    <definedName name="岐阜用紙" localSheetId="1">#REF!</definedName>
    <definedName name="岐阜用紙" localSheetId="2">#REF!</definedName>
    <definedName name="岐阜用紙">#REF!</definedName>
    <definedName name="研修ｸﾞﾙｰﾌﾟ">[2]Sheet1!$A$2:$A$8</definedName>
    <definedName name="三重用紙" localSheetId="1">#REF!</definedName>
    <definedName name="三重用紙" localSheetId="2">#REF!</definedName>
    <definedName name="三重用紙">#REF!</definedName>
    <definedName name="参加券情報">[1]参加者!$B$1:$E$65536</definedName>
    <definedName name="参加者氏名">[1]参加者!$C$1:$C$65536</definedName>
    <definedName name="静岡用紙" localSheetId="1">#REF!</definedName>
    <definedName name="静岡用紙" localSheetId="2">#REF!</definedName>
    <definedName name="静岡用紙">#REF!</definedName>
    <definedName name="班">[1]参加者!$E$1:$E$65536</definedName>
    <definedName name="有無" localSheetId="1">#REF!</definedName>
    <definedName name="有無" localSheetId="2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3" i="6" l="1"/>
  <c r="Y73" i="5"/>
  <c r="H70" i="6" l="1"/>
  <c r="G70" i="6"/>
  <c r="E70" i="6"/>
  <c r="F69" i="6"/>
  <c r="F67" i="6"/>
  <c r="F66" i="6"/>
  <c r="F65" i="6"/>
  <c r="F64" i="6"/>
  <c r="F63" i="6"/>
  <c r="F62" i="6"/>
  <c r="F61" i="6"/>
  <c r="F60" i="6"/>
  <c r="F59" i="6"/>
  <c r="F58" i="6"/>
  <c r="F57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8" i="6"/>
  <c r="F27" i="6"/>
  <c r="F26" i="6"/>
  <c r="F25" i="6"/>
  <c r="F23" i="6"/>
  <c r="F21" i="6"/>
  <c r="F20" i="6"/>
  <c r="F19" i="6"/>
  <c r="F18" i="6"/>
  <c r="F17" i="6"/>
  <c r="F16" i="6"/>
  <c r="F15" i="6"/>
  <c r="F14" i="6"/>
  <c r="F13" i="6"/>
  <c r="D12" i="6"/>
  <c r="D70" i="6" s="1"/>
  <c r="F11" i="6"/>
  <c r="F10" i="6"/>
  <c r="F9" i="6"/>
  <c r="F8" i="6"/>
  <c r="F7" i="6"/>
  <c r="F6" i="6"/>
  <c r="F5" i="6"/>
  <c r="H74" i="6" l="1"/>
  <c r="E74" i="6"/>
  <c r="D72" i="6"/>
  <c r="F12" i="6"/>
  <c r="F70" i="6" s="1"/>
  <c r="H70" i="5"/>
  <c r="G70" i="5"/>
  <c r="E70" i="5"/>
  <c r="F69" i="5"/>
  <c r="F67" i="5"/>
  <c r="F66" i="5"/>
  <c r="F65" i="5"/>
  <c r="F64" i="5"/>
  <c r="F63" i="5"/>
  <c r="F62" i="5"/>
  <c r="F61" i="5"/>
  <c r="F60" i="5"/>
  <c r="F59" i="5"/>
  <c r="F58" i="5"/>
  <c r="F57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8" i="5"/>
  <c r="F27" i="5"/>
  <c r="F26" i="5"/>
  <c r="F25" i="5"/>
  <c r="F23" i="5"/>
  <c r="F21" i="5"/>
  <c r="F20" i="5"/>
  <c r="F19" i="5"/>
  <c r="F18" i="5"/>
  <c r="F17" i="5"/>
  <c r="F16" i="5"/>
  <c r="F15" i="5"/>
  <c r="F14" i="5"/>
  <c r="F13" i="5"/>
  <c r="F12" i="5"/>
  <c r="D12" i="5"/>
  <c r="D70" i="5" s="1"/>
  <c r="F11" i="5"/>
  <c r="F10" i="5"/>
  <c r="F9" i="5"/>
  <c r="F8" i="5"/>
  <c r="F7" i="5"/>
  <c r="F6" i="5"/>
  <c r="F5" i="5"/>
  <c r="E74" i="5" l="1"/>
  <c r="H74" i="5"/>
  <c r="F70" i="5"/>
  <c r="D72" i="5"/>
  <c r="F67" i="4"/>
  <c r="F66" i="4" l="1"/>
  <c r="F65" i="4" l="1"/>
  <c r="F64" i="4" l="1"/>
  <c r="G70" i="4" l="1"/>
  <c r="F44" i="4" l="1"/>
  <c r="F40" i="4" l="1"/>
  <c r="D12" i="4" l="1"/>
  <c r="F43" i="4" l="1"/>
  <c r="F41" i="4" l="1"/>
  <c r="F46" i="4"/>
  <c r="F13" i="4"/>
  <c r="F42" i="4"/>
  <c r="F47" i="4"/>
  <c r="F23" i="4"/>
  <c r="F37" i="4"/>
  <c r="F26" i="4"/>
  <c r="F33" i="4"/>
  <c r="F34" i="4"/>
  <c r="F51" i="4"/>
  <c r="F57" i="4"/>
  <c r="F14" i="4"/>
  <c r="F15" i="4"/>
  <c r="F16" i="4"/>
  <c r="F19" i="4"/>
  <c r="F32" i="4"/>
  <c r="F45" i="4"/>
  <c r="F21" i="4"/>
  <c r="F38" i="4"/>
  <c r="F25" i="4"/>
  <c r="F20" i="4"/>
  <c r="F27" i="4"/>
  <c r="F48" i="4"/>
  <c r="F30" i="4"/>
  <c r="F39" i="4"/>
  <c r="F28" i="4"/>
  <c r="F12" i="4"/>
  <c r="F35" i="4"/>
  <c r="F62" i="4"/>
  <c r="F49" i="4"/>
  <c r="F59" i="4"/>
  <c r="F69" i="4"/>
  <c r="F18" i="4"/>
  <c r="F60" i="4"/>
  <c r="F36" i="4"/>
  <c r="F50" i="4"/>
  <c r="F58" i="4"/>
  <c r="F31" i="4"/>
  <c r="F63" i="4"/>
  <c r="F11" i="4"/>
  <c r="F6" i="4"/>
  <c r="F7" i="4"/>
  <c r="F8" i="4"/>
  <c r="F9" i="4"/>
  <c r="F10" i="4"/>
  <c r="F61" i="4"/>
  <c r="F17" i="4"/>
  <c r="F5" i="4"/>
  <c r="Z70" i="4" l="1"/>
  <c r="H70" i="4"/>
  <c r="E70" i="4"/>
  <c r="D70" i="4"/>
  <c r="D72" i="4" s="1"/>
  <c r="E74" i="4" l="1"/>
  <c r="F70" i="4"/>
  <c r="H74" i="4"/>
</calcChain>
</file>

<file path=xl/sharedStrings.xml><?xml version="1.0" encoding="utf-8"?>
<sst xmlns="http://schemas.openxmlformats.org/spreadsheetml/2006/main" count="1477" uniqueCount="436">
  <si>
    <t>No</t>
    <phoneticPr fontId="1"/>
  </si>
  <si>
    <t>会社名</t>
    <rPh sb="0" eb="2">
      <t>カイシャ</t>
    </rPh>
    <rPh sb="2" eb="3">
      <t>メイ</t>
    </rPh>
    <phoneticPr fontId="1"/>
  </si>
  <si>
    <t>有料参加</t>
    <rPh sb="0" eb="2">
      <t>ユウリョウ</t>
    </rPh>
    <rPh sb="2" eb="4">
      <t>サンカ</t>
    </rPh>
    <phoneticPr fontId="1"/>
  </si>
  <si>
    <t>会場
聴講</t>
    <rPh sb="0" eb="2">
      <t>カイジョウ</t>
    </rPh>
    <rPh sb="3" eb="5">
      <t>チョウコウ</t>
    </rPh>
    <phoneticPr fontId="1"/>
  </si>
  <si>
    <t>発表者他
（無料）</t>
    <rPh sb="0" eb="3">
      <t>ハッピョウシャ</t>
    </rPh>
    <rPh sb="3" eb="4">
      <t>ホカ</t>
    </rPh>
    <rPh sb="6" eb="8">
      <t>ムリョウ</t>
    </rPh>
    <phoneticPr fontId="1"/>
  </si>
  <si>
    <t>WEB
聴講</t>
    <rPh sb="4" eb="6">
      <t>チョウコウ</t>
    </rPh>
    <phoneticPr fontId="1"/>
  </si>
  <si>
    <t>申し込み合計</t>
    <rPh sb="0" eb="1">
      <t>モウ</t>
    </rPh>
    <rPh sb="2" eb="3">
      <t>コ</t>
    </rPh>
    <rPh sb="4" eb="6">
      <t>ゴウケイ</t>
    </rPh>
    <phoneticPr fontId="1"/>
  </si>
  <si>
    <t>予算計画人数</t>
    <rPh sb="0" eb="2">
      <t>ヨサン</t>
    </rPh>
    <rPh sb="2" eb="4">
      <t>ケイカク</t>
    </rPh>
    <rPh sb="4" eb="6">
      <t>ニンズウ</t>
    </rPh>
    <phoneticPr fontId="1"/>
  </si>
  <si>
    <t>計画差</t>
    <rPh sb="0" eb="2">
      <t>ケイカク</t>
    </rPh>
    <rPh sb="2" eb="3">
      <t>サ</t>
    </rPh>
    <phoneticPr fontId="1"/>
  </si>
  <si>
    <t>窓口担当者アドレス</t>
    <rPh sb="0" eb="2">
      <t>マドグチ</t>
    </rPh>
    <rPh sb="2" eb="5">
      <t>タントウシャ</t>
    </rPh>
    <phoneticPr fontId="1"/>
  </si>
  <si>
    <t>参加券No.</t>
    <rPh sb="0" eb="3">
      <t>サンカケン</t>
    </rPh>
    <phoneticPr fontId="1"/>
  </si>
  <si>
    <t>振込金額</t>
    <rPh sb="0" eb="2">
      <t>フリコミ</t>
    </rPh>
    <rPh sb="2" eb="4">
      <t>キンガク</t>
    </rPh>
    <phoneticPr fontId="1"/>
  </si>
  <si>
    <t>未来工業株式会社</t>
    <rPh sb="0" eb="4">
      <t>ミライコウギョウ</t>
    </rPh>
    <rPh sb="4" eb="8">
      <t>カブシキガイシャ</t>
    </rPh>
    <phoneticPr fontId="1"/>
  </si>
  <si>
    <t>株式会社メニコン</t>
    <rPh sb="0" eb="4">
      <t>カブシキガイシャ</t>
    </rPh>
    <phoneticPr fontId="1"/>
  </si>
  <si>
    <t>振込確認</t>
    <rPh sb="0" eb="2">
      <t>フリコミ</t>
    </rPh>
    <rPh sb="2" eb="4">
      <t>カクニン</t>
    </rPh>
    <phoneticPr fontId="1"/>
  </si>
  <si>
    <t>株式会社ＫＶＫ</t>
    <rPh sb="0" eb="4">
      <t>カブシキガイシャ</t>
    </rPh>
    <phoneticPr fontId="1"/>
  </si>
  <si>
    <t>三菱電機株式会社中津川製作所</t>
    <rPh sb="0" eb="2">
      <t>ミツビシ</t>
    </rPh>
    <rPh sb="2" eb="4">
      <t>デンキ</t>
    </rPh>
    <rPh sb="4" eb="8">
      <t>カブシキカイシャ</t>
    </rPh>
    <rPh sb="8" eb="11">
      <t>ナカツガワ</t>
    </rPh>
    <rPh sb="11" eb="14">
      <t>セイサクショ</t>
    </rPh>
    <phoneticPr fontId="1"/>
  </si>
  <si>
    <t>発表者</t>
    <rPh sb="0" eb="2">
      <t>ハッピョウ</t>
    </rPh>
    <rPh sb="2" eb="3">
      <t>シャ</t>
    </rPh>
    <phoneticPr fontId="1"/>
  </si>
  <si>
    <t>特別招待</t>
    <rPh sb="0" eb="2">
      <t>トクベツ</t>
    </rPh>
    <rPh sb="2" eb="4">
      <t>ショウタイ</t>
    </rPh>
    <phoneticPr fontId="1"/>
  </si>
  <si>
    <t>上司招待</t>
    <rPh sb="0" eb="2">
      <t>ジョウシ</t>
    </rPh>
    <rPh sb="2" eb="4">
      <t>ショウタイ</t>
    </rPh>
    <phoneticPr fontId="1"/>
  </si>
  <si>
    <t>株式会社 愛工機器製作所</t>
    <rPh sb="0" eb="4">
      <t>カブシキガイシャ</t>
    </rPh>
    <rPh sb="5" eb="6">
      <t>アイ</t>
    </rPh>
    <rPh sb="6" eb="7">
      <t>コウ</t>
    </rPh>
    <rPh sb="7" eb="9">
      <t>キキ</t>
    </rPh>
    <rPh sb="9" eb="12">
      <t>セイサクショ</t>
    </rPh>
    <phoneticPr fontId="1"/>
  </si>
  <si>
    <t>太平洋工業株式会社</t>
    <rPh sb="0" eb="3">
      <t>タイヘイヨウ</t>
    </rPh>
    <rPh sb="3" eb="5">
      <t>コウギョウ</t>
    </rPh>
    <rPh sb="5" eb="9">
      <t>カブシキガイシャ</t>
    </rPh>
    <phoneticPr fontId="1"/>
  </si>
  <si>
    <t>株式会社ＴＹＫ</t>
    <rPh sb="0" eb="4">
      <t>カブシキガイシャ</t>
    </rPh>
    <phoneticPr fontId="1"/>
  </si>
  <si>
    <t>岐阜車体工業株式会社</t>
    <rPh sb="0" eb="4">
      <t>ギフシャタイ</t>
    </rPh>
    <rPh sb="4" eb="6">
      <t>コウギョウ</t>
    </rPh>
    <rPh sb="6" eb="10">
      <t>カブシキガイシャ</t>
    </rPh>
    <phoneticPr fontId="1"/>
  </si>
  <si>
    <t>上田石灰製造株式会社</t>
  </si>
  <si>
    <t>KYBモーターサイクルサスペンション株式会社</t>
    <phoneticPr fontId="1"/>
  </si>
  <si>
    <t>トヨタ紡織株式会社</t>
    <phoneticPr fontId="1"/>
  </si>
  <si>
    <t>アイビー電子工業株式会社</t>
    <phoneticPr fontId="1"/>
  </si>
  <si>
    <t>矢橋大理石株式会社</t>
    <phoneticPr fontId="1"/>
  </si>
  <si>
    <t>カヤバ株式会社 岐阜南工場</t>
    <rPh sb="3" eb="7">
      <t>カブシキガイシャ</t>
    </rPh>
    <rPh sb="8" eb="11">
      <t>ギフミナミ</t>
    </rPh>
    <rPh sb="11" eb="13">
      <t>コウジョウ</t>
    </rPh>
    <phoneticPr fontId="1"/>
  </si>
  <si>
    <t>株式会社日特スパークテックWKS</t>
    <phoneticPr fontId="1"/>
  </si>
  <si>
    <t>株式会社前田精工</t>
    <phoneticPr fontId="1"/>
  </si>
  <si>
    <t>イビデン物産株式会社</t>
  </si>
  <si>
    <t>イビデン株式会社</t>
    <phoneticPr fontId="1"/>
  </si>
  <si>
    <t>第17回小集団改善活動若鮎大会の参加者リスト（会場聴講参加券リスト）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ワカアユ</t>
    </rPh>
    <rPh sb="13" eb="15">
      <t>タイカイ</t>
    </rPh>
    <rPh sb="16" eb="19">
      <t>サンカシャ</t>
    </rPh>
    <rPh sb="23" eb="25">
      <t>カイジョウ</t>
    </rPh>
    <rPh sb="25" eb="27">
      <t>チョウコウ</t>
    </rPh>
    <rPh sb="27" eb="30">
      <t>サンカケン</t>
    </rPh>
    <rPh sb="33" eb="34">
      <t>シンヨウ</t>
    </rPh>
    <phoneticPr fontId="1"/>
  </si>
  <si>
    <t>hisatomi@towashoji.com</t>
    <phoneticPr fontId="1"/>
  </si>
  <si>
    <t>y_ohta_uk@ibiden.com　</t>
    <phoneticPr fontId="1"/>
  </si>
  <si>
    <t>toshikazu.miyata@mb.lecip.co.jp</t>
    <phoneticPr fontId="1"/>
  </si>
  <si>
    <t>watanabe@nakanihondc.co.jp</t>
    <phoneticPr fontId="1"/>
  </si>
  <si>
    <t>k_sugiyama.san@ibiden.com</t>
    <phoneticPr fontId="1"/>
  </si>
  <si>
    <t>sakai-ai@mirai.co.jp</t>
  </si>
  <si>
    <t>杉浦製陶株式会社</t>
    <rPh sb="0" eb="4">
      <t>スギウラセイトウ</t>
    </rPh>
    <rPh sb="4" eb="8">
      <t>カブシキガイシャ</t>
    </rPh>
    <phoneticPr fontId="1"/>
  </si>
  <si>
    <t>sugisaka_chikako@ibiden.com</t>
    <phoneticPr fontId="1"/>
  </si>
  <si>
    <t>sugiura@sugy.jp</t>
  </si>
  <si>
    <t>S</t>
    <phoneticPr fontId="1"/>
  </si>
  <si>
    <t>J</t>
    <phoneticPr fontId="1"/>
  </si>
  <si>
    <t>K</t>
    <phoneticPr fontId="1"/>
  </si>
  <si>
    <t>会場参加者</t>
    <rPh sb="0" eb="5">
      <t>カイジョウサンカシャ</t>
    </rPh>
    <phoneticPr fontId="1"/>
  </si>
  <si>
    <t>W</t>
    <phoneticPr fontId="1"/>
  </si>
  <si>
    <t>H(無料)</t>
    <rPh sb="2" eb="4">
      <t>ムリョウ</t>
    </rPh>
    <phoneticPr fontId="1"/>
  </si>
  <si>
    <t>アシスタント</t>
    <phoneticPr fontId="1"/>
  </si>
  <si>
    <t>ａ</t>
    <phoneticPr fontId="1"/>
  </si>
  <si>
    <t>k-katou@pharos-agent.com</t>
    <phoneticPr fontId="1"/>
  </si>
  <si>
    <t>y-yoshida@menicon.co.jp</t>
  </si>
  <si>
    <t>hi_takagi@ib-denshi.co.jp</t>
  </si>
  <si>
    <t>明石機械工業株式会社</t>
    <rPh sb="0" eb="2">
      <t>アカシ</t>
    </rPh>
    <rPh sb="2" eb="6">
      <t>キカイコウギョウ</t>
    </rPh>
    <rPh sb="6" eb="10">
      <t>カブシキガイシャ</t>
    </rPh>
    <phoneticPr fontId="1"/>
  </si>
  <si>
    <t>k-yamada@akasi-kk.co.jp</t>
    <phoneticPr fontId="1"/>
  </si>
  <si>
    <t>大和工業株式会社</t>
    <rPh sb="0" eb="4">
      <t>ダイワコウギョウ</t>
    </rPh>
    <rPh sb="4" eb="8">
      <t>カブシキガイシャ</t>
    </rPh>
    <phoneticPr fontId="1"/>
  </si>
  <si>
    <t>n_yoshida@daiwa-el.co.jp</t>
    <phoneticPr fontId="1"/>
  </si>
  <si>
    <t>株式会社OKB</t>
    <rPh sb="0" eb="4">
      <t>カブシキガイシャ</t>
    </rPh>
    <phoneticPr fontId="1"/>
  </si>
  <si>
    <t>kbs-soumu@okbnet.ne.jp</t>
    <phoneticPr fontId="1"/>
  </si>
  <si>
    <t>h-kawai@hasetora.co.jp</t>
    <phoneticPr fontId="1"/>
  </si>
  <si>
    <t>m_sagimura.ibj@ibiden.com</t>
  </si>
  <si>
    <t>yasuhiko_odagiri@jatco.co.jp</t>
    <phoneticPr fontId="1"/>
  </si>
  <si>
    <t>tsuboi@uedalime.co.jp</t>
    <phoneticPr fontId="1"/>
  </si>
  <si>
    <t>hrtakena@pacific-ind.co.jp</t>
  </si>
  <si>
    <t>okumura-nan@kyb.co.jp</t>
    <phoneticPr fontId="1"/>
  </si>
  <si>
    <t>hkouno@gifubody.co.jp</t>
  </si>
  <si>
    <t>sa-sumi-nmc@mg.ngkntk.co.jp</t>
    <phoneticPr fontId="1"/>
  </si>
  <si>
    <t>itou-mar@kyb.co.jp</t>
    <phoneticPr fontId="1"/>
  </si>
  <si>
    <t>〇</t>
    <phoneticPr fontId="1"/>
  </si>
  <si>
    <t>norihiro.ogaki@toyota-boshoku.com</t>
    <phoneticPr fontId="1"/>
  </si>
  <si>
    <t>日本特殊陶業株式会社</t>
    <rPh sb="0" eb="6">
      <t>ニホントクシュトウギョウ</t>
    </rPh>
    <rPh sb="6" eb="10">
      <t>カブシキガイシャ</t>
    </rPh>
    <phoneticPr fontId="1"/>
  </si>
  <si>
    <t>to-sumi@mg.ngkntk.co.jp</t>
    <phoneticPr fontId="1"/>
  </si>
  <si>
    <t>fujii@maeda-seikou.co.jp</t>
    <phoneticPr fontId="1"/>
  </si>
  <si>
    <t>ヤマザキマザックマニュファクチャリング株式会社</t>
    <rPh sb="19" eb="23">
      <t>カブシキガイシャ</t>
    </rPh>
    <phoneticPr fontId="1"/>
  </si>
  <si>
    <t>takehiko_ochiai@mazak.co.jp</t>
    <phoneticPr fontId="1"/>
  </si>
  <si>
    <t>杉浦　勇城</t>
    <phoneticPr fontId="1"/>
  </si>
  <si>
    <t>牧野貴斗</t>
    <phoneticPr fontId="15"/>
  </si>
  <si>
    <t>岩崎航大</t>
    <phoneticPr fontId="15"/>
  </si>
  <si>
    <t>野村　基記</t>
    <phoneticPr fontId="15"/>
  </si>
  <si>
    <t>小池　剛志</t>
    <phoneticPr fontId="15"/>
  </si>
  <si>
    <t>藤井　陽</t>
    <phoneticPr fontId="15"/>
  </si>
  <si>
    <t>谷　信二</t>
    <rPh sb="0" eb="1">
      <t>タニ</t>
    </rPh>
    <rPh sb="2" eb="4">
      <t>シンジ</t>
    </rPh>
    <phoneticPr fontId="15"/>
  </si>
  <si>
    <t>中浦　杏子</t>
    <rPh sb="0" eb="2">
      <t>ナカウラ</t>
    </rPh>
    <rPh sb="3" eb="5">
      <t>キョウコ</t>
    </rPh>
    <phoneticPr fontId="15"/>
  </si>
  <si>
    <t>松久　晃大</t>
    <rPh sb="0" eb="2">
      <t>マツヒサ</t>
    </rPh>
    <rPh sb="3" eb="4">
      <t>アキラ</t>
    </rPh>
    <rPh sb="4" eb="5">
      <t>ダイ</t>
    </rPh>
    <phoneticPr fontId="15"/>
  </si>
  <si>
    <t>正村　翔太</t>
    <rPh sb="0" eb="2">
      <t>マサムラ</t>
    </rPh>
    <rPh sb="3" eb="5">
      <t>ショウタ</t>
    </rPh>
    <phoneticPr fontId="15"/>
  </si>
  <si>
    <t>渡辺　千晴</t>
    <rPh sb="0" eb="2">
      <t>ワタナベ</t>
    </rPh>
    <rPh sb="3" eb="5">
      <t>チハル</t>
    </rPh>
    <phoneticPr fontId="15"/>
  </si>
  <si>
    <t>冨成幸豪</t>
    <rPh sb="0" eb="2">
      <t>トミナリ</t>
    </rPh>
    <rPh sb="2" eb="3">
      <t>ユキ</t>
    </rPh>
    <rPh sb="3" eb="4">
      <t>ゴウ</t>
    </rPh>
    <phoneticPr fontId="15"/>
  </si>
  <si>
    <t>細井隆元</t>
    <rPh sb="0" eb="2">
      <t>ホソイ</t>
    </rPh>
    <rPh sb="2" eb="4">
      <t>タカモト</t>
    </rPh>
    <phoneticPr fontId="15"/>
  </si>
  <si>
    <t>吉田典生</t>
    <rPh sb="0" eb="4">
      <t>ヨシダノリオ</t>
    </rPh>
    <phoneticPr fontId="15"/>
  </si>
  <si>
    <t>龍本和彦</t>
  </si>
  <si>
    <t>小田切泰彦</t>
    <rPh sb="0" eb="3">
      <t>オダギリ</t>
    </rPh>
    <rPh sb="3" eb="5">
      <t>ヤスヒコ</t>
    </rPh>
    <phoneticPr fontId="15"/>
  </si>
  <si>
    <t>木ノ内万莉菜</t>
    <rPh sb="0" eb="1">
      <t>キ</t>
    </rPh>
    <rPh sb="2" eb="3">
      <t>ウチ</t>
    </rPh>
    <rPh sb="3" eb="4">
      <t>マン</t>
    </rPh>
    <rPh sb="4" eb="6">
      <t>リナ</t>
    </rPh>
    <phoneticPr fontId="15"/>
  </si>
  <si>
    <t>藤本拓也</t>
    <rPh sb="0" eb="2">
      <t>フジモト</t>
    </rPh>
    <rPh sb="2" eb="4">
      <t>タクヤ</t>
    </rPh>
    <phoneticPr fontId="15"/>
  </si>
  <si>
    <t>碓井篤優</t>
    <rPh sb="0" eb="2">
      <t>ウスイ</t>
    </rPh>
    <rPh sb="2" eb="3">
      <t>アツ</t>
    </rPh>
    <rPh sb="3" eb="4">
      <t>ユウ</t>
    </rPh>
    <phoneticPr fontId="15"/>
  </si>
  <si>
    <t>桐野博雄</t>
    <rPh sb="0" eb="2">
      <t>キリノ</t>
    </rPh>
    <rPh sb="2" eb="3">
      <t>ヒロ</t>
    </rPh>
    <rPh sb="3" eb="4">
      <t>ユウ</t>
    </rPh>
    <phoneticPr fontId="15"/>
  </si>
  <si>
    <t>宮田　昌成</t>
    <phoneticPr fontId="15"/>
  </si>
  <si>
    <t>若山　哲也</t>
    <phoneticPr fontId="15"/>
  </si>
  <si>
    <t>北村　英祐</t>
    <phoneticPr fontId="15"/>
  </si>
  <si>
    <t>轟木 真有企</t>
    <phoneticPr fontId="15"/>
  </si>
  <si>
    <t>勅使河原　　肇</t>
    <phoneticPr fontId="15"/>
  </si>
  <si>
    <t>菱田　剛</t>
    <phoneticPr fontId="15"/>
  </si>
  <si>
    <t>竜本　晋丞</t>
    <phoneticPr fontId="15"/>
  </si>
  <si>
    <t>村山 文太</t>
    <phoneticPr fontId="15"/>
  </si>
  <si>
    <t>武藤　泰暉</t>
    <phoneticPr fontId="15"/>
  </si>
  <si>
    <t>後藤　克嘉</t>
  </si>
  <si>
    <t>佐藤　恒彦</t>
  </si>
  <si>
    <t>安江　芳貴</t>
    <phoneticPr fontId="15"/>
  </si>
  <si>
    <t>飯田　晃大</t>
  </si>
  <si>
    <t>稲垣 幸雄</t>
  </si>
  <si>
    <t>大岩裕尚</t>
  </si>
  <si>
    <t>山城 オスカー</t>
    <rPh sb="0" eb="2">
      <t>ヤマシロ</t>
    </rPh>
    <phoneticPr fontId="15"/>
  </si>
  <si>
    <t>鈴木 竜平</t>
    <rPh sb="0" eb="2">
      <t>スズキ</t>
    </rPh>
    <rPh sb="3" eb="5">
      <t>リュウヘイ</t>
    </rPh>
    <phoneticPr fontId="15"/>
  </si>
  <si>
    <t>嶽 一馬</t>
    <rPh sb="0" eb="1">
      <t>タケ</t>
    </rPh>
    <rPh sb="2" eb="4">
      <t>カズマ</t>
    </rPh>
    <phoneticPr fontId="15"/>
  </si>
  <si>
    <t>栗田 雄麻</t>
    <rPh sb="0" eb="2">
      <t>クリタ</t>
    </rPh>
    <rPh sb="3" eb="4">
      <t>ユウ</t>
    </rPh>
    <rPh sb="4" eb="5">
      <t>アサ</t>
    </rPh>
    <phoneticPr fontId="15"/>
  </si>
  <si>
    <t>河出 誠</t>
    <rPh sb="0" eb="2">
      <t>カワデ</t>
    </rPh>
    <rPh sb="3" eb="4">
      <t>マコト</t>
    </rPh>
    <phoneticPr fontId="15"/>
  </si>
  <si>
    <t>奥山 達也</t>
    <rPh sb="0" eb="2">
      <t>オクヤマ</t>
    </rPh>
    <rPh sb="3" eb="5">
      <t>タツヤ</t>
    </rPh>
    <phoneticPr fontId="15"/>
  </si>
  <si>
    <t>粥川 大輝</t>
    <rPh sb="0" eb="2">
      <t>カユカワ</t>
    </rPh>
    <rPh sb="3" eb="5">
      <t>ダイキ</t>
    </rPh>
    <phoneticPr fontId="15"/>
  </si>
  <si>
    <t>大久保　愁</t>
    <phoneticPr fontId="15"/>
  </si>
  <si>
    <t>河村裕貴</t>
  </si>
  <si>
    <t>森本英克</t>
  </si>
  <si>
    <t>花村佳英</t>
  </si>
  <si>
    <t>須﨑　かおり</t>
    <rPh sb="0" eb="2">
      <t>スザキ</t>
    </rPh>
    <phoneticPr fontId="15"/>
  </si>
  <si>
    <t>浅野　聖人</t>
    <phoneticPr fontId="15"/>
  </si>
  <si>
    <t>馬渕　弘記</t>
    <phoneticPr fontId="15"/>
  </si>
  <si>
    <t>足立　啓介</t>
    <phoneticPr fontId="15"/>
  </si>
  <si>
    <t>眞野　修好</t>
    <phoneticPr fontId="15"/>
  </si>
  <si>
    <t>小野　滉也</t>
    <rPh sb="0" eb="2">
      <t>オノ</t>
    </rPh>
    <phoneticPr fontId="15"/>
  </si>
  <si>
    <t>堀 優世</t>
    <phoneticPr fontId="15"/>
  </si>
  <si>
    <t>澤田　将宏</t>
    <rPh sb="0" eb="2">
      <t>サワダ</t>
    </rPh>
    <rPh sb="3" eb="5">
      <t>マサヒロ</t>
    </rPh>
    <phoneticPr fontId="15"/>
  </si>
  <si>
    <t>中村　裕紀</t>
  </si>
  <si>
    <t>増田　輝夫</t>
    <rPh sb="0" eb="2">
      <t>マスダ</t>
    </rPh>
    <rPh sb="3" eb="4">
      <t>テル</t>
    </rPh>
    <rPh sb="4" eb="5">
      <t>オ</t>
    </rPh>
    <phoneticPr fontId="15"/>
  </si>
  <si>
    <t>今枝 聖滋</t>
    <phoneticPr fontId="15"/>
  </si>
  <si>
    <t>スパッタナー プ</t>
    <phoneticPr fontId="15"/>
  </si>
  <si>
    <t>酒井　文枝</t>
    <rPh sb="0" eb="2">
      <t>サカイ</t>
    </rPh>
    <rPh sb="3" eb="5">
      <t>フミエ</t>
    </rPh>
    <phoneticPr fontId="15"/>
  </si>
  <si>
    <t>古沢　大地</t>
    <rPh sb="0" eb="2">
      <t>フルサワ</t>
    </rPh>
    <rPh sb="3" eb="5">
      <t>ダイチ</t>
    </rPh>
    <phoneticPr fontId="15"/>
  </si>
  <si>
    <t xml:space="preserve">李　振 </t>
    <phoneticPr fontId="15"/>
  </si>
  <si>
    <t>西川　和希</t>
    <phoneticPr fontId="15"/>
  </si>
  <si>
    <t>酒井 晴登</t>
    <phoneticPr fontId="15"/>
  </si>
  <si>
    <t>高橋 昇</t>
    <rPh sb="0" eb="2">
      <t>タカハシ</t>
    </rPh>
    <rPh sb="3" eb="4">
      <t>ノボル</t>
    </rPh>
    <phoneticPr fontId="15"/>
  </si>
  <si>
    <t>和田 奈緒</t>
    <rPh sb="0" eb="2">
      <t>ワダ</t>
    </rPh>
    <rPh sb="3" eb="5">
      <t>ナオ</t>
    </rPh>
    <phoneticPr fontId="15"/>
  </si>
  <si>
    <t>久保尚弘</t>
    <rPh sb="0" eb="2">
      <t>クボ</t>
    </rPh>
    <rPh sb="2" eb="4">
      <t>ナオヒロ</t>
    </rPh>
    <phoneticPr fontId="15"/>
  </si>
  <si>
    <t>藤井　信彰</t>
    <rPh sb="0" eb="2">
      <t>フジイ</t>
    </rPh>
    <rPh sb="3" eb="4">
      <t>ノブ</t>
    </rPh>
    <rPh sb="4" eb="5">
      <t>アキラ</t>
    </rPh>
    <phoneticPr fontId="15"/>
  </si>
  <si>
    <t>近藤　稔明</t>
    <rPh sb="0" eb="2">
      <t>コンドウ</t>
    </rPh>
    <rPh sb="3" eb="5">
      <t>ミノルアキ</t>
    </rPh>
    <phoneticPr fontId="15"/>
  </si>
  <si>
    <t>伊藤 司</t>
    <rPh sb="0" eb="2">
      <t>イトウ</t>
    </rPh>
    <rPh sb="3" eb="4">
      <t>ツカサ</t>
    </rPh>
    <phoneticPr fontId="15"/>
  </si>
  <si>
    <t>大脇 雄磨</t>
    <phoneticPr fontId="15"/>
  </si>
  <si>
    <t>松原 和義</t>
    <phoneticPr fontId="15"/>
  </si>
  <si>
    <t>山下 泰司</t>
    <phoneticPr fontId="15"/>
  </si>
  <si>
    <t>岩田 和将</t>
    <phoneticPr fontId="15"/>
  </si>
  <si>
    <t>梅村 昭夫</t>
    <phoneticPr fontId="15"/>
  </si>
  <si>
    <t>山田 弘子</t>
    <phoneticPr fontId="15"/>
  </si>
  <si>
    <t>下田 亮介</t>
    <phoneticPr fontId="15"/>
  </si>
  <si>
    <t>板谷　隆文</t>
    <phoneticPr fontId="15"/>
  </si>
  <si>
    <t>深見 健太郎</t>
    <phoneticPr fontId="15"/>
  </si>
  <si>
    <t>石原 広美</t>
    <phoneticPr fontId="15"/>
  </si>
  <si>
    <t>福山 和代</t>
    <phoneticPr fontId="15"/>
  </si>
  <si>
    <t>冠 忠伸</t>
    <phoneticPr fontId="22"/>
  </si>
  <si>
    <t>三原　久和</t>
    <rPh sb="0" eb="2">
      <t>ミハラ</t>
    </rPh>
    <rPh sb="3" eb="5">
      <t>ヒサカズ</t>
    </rPh>
    <phoneticPr fontId="22"/>
  </si>
  <si>
    <t>小早川一弘</t>
    <rPh sb="0" eb="3">
      <t>コバヤカワ</t>
    </rPh>
    <rPh sb="3" eb="5">
      <t>カズヒロ</t>
    </rPh>
    <phoneticPr fontId="22"/>
  </si>
  <si>
    <t>丸野駿</t>
    <rPh sb="0" eb="2">
      <t>マルノ</t>
    </rPh>
    <rPh sb="2" eb="3">
      <t>シュン</t>
    </rPh>
    <phoneticPr fontId="22"/>
  </si>
  <si>
    <t>赤堀浩二</t>
    <rPh sb="0" eb="2">
      <t>アカホリ</t>
    </rPh>
    <rPh sb="2" eb="4">
      <t>コウジ</t>
    </rPh>
    <phoneticPr fontId="22"/>
  </si>
  <si>
    <t>小田　勝義</t>
    <rPh sb="0" eb="2">
      <t>オダ</t>
    </rPh>
    <rPh sb="3" eb="5">
      <t>カツヨシ</t>
    </rPh>
    <phoneticPr fontId="22"/>
  </si>
  <si>
    <t>杉山　彰</t>
    <phoneticPr fontId="22"/>
  </si>
  <si>
    <t>深津　康昭</t>
    <rPh sb="0" eb="2">
      <t>フカツ</t>
    </rPh>
    <rPh sb="3" eb="5">
      <t>ヤスアキ</t>
    </rPh>
    <phoneticPr fontId="22"/>
  </si>
  <si>
    <t>田浦春彦</t>
    <rPh sb="0" eb="2">
      <t>タウラ</t>
    </rPh>
    <rPh sb="2" eb="4">
      <t>ハルヒコ</t>
    </rPh>
    <phoneticPr fontId="22"/>
  </si>
  <si>
    <t>米山富佐夫</t>
    <rPh sb="0" eb="2">
      <t>ヨネヤマ</t>
    </rPh>
    <rPh sb="2" eb="5">
      <t>トミサオ</t>
    </rPh>
    <phoneticPr fontId="22"/>
  </si>
  <si>
    <t>野原友和</t>
    <rPh sb="0" eb="2">
      <t>ノハラ</t>
    </rPh>
    <rPh sb="2" eb="4">
      <t>トモカズ</t>
    </rPh>
    <phoneticPr fontId="22"/>
  </si>
  <si>
    <t>畠山　真史</t>
    <rPh sb="0" eb="2">
      <t>ハタケヤマ</t>
    </rPh>
    <rPh sb="3" eb="5">
      <t>マフミ</t>
    </rPh>
    <phoneticPr fontId="22"/>
  </si>
  <si>
    <t>伊藤孝徳</t>
    <rPh sb="0" eb="2">
      <t>イトウ</t>
    </rPh>
    <rPh sb="2" eb="4">
      <t>タカノリ</t>
    </rPh>
    <phoneticPr fontId="22"/>
  </si>
  <si>
    <t>小島明大</t>
    <rPh sb="0" eb="2">
      <t>コジマ</t>
    </rPh>
    <rPh sb="2" eb="3">
      <t>アキ</t>
    </rPh>
    <rPh sb="3" eb="4">
      <t>オオ</t>
    </rPh>
    <phoneticPr fontId="22"/>
  </si>
  <si>
    <t>大久保　建司</t>
    <rPh sb="0" eb="3">
      <t>オオクボ</t>
    </rPh>
    <rPh sb="4" eb="5">
      <t>タツル</t>
    </rPh>
    <rPh sb="5" eb="6">
      <t>ツカサ</t>
    </rPh>
    <phoneticPr fontId="22"/>
  </si>
  <si>
    <t>シンウィソップ</t>
    <phoneticPr fontId="22"/>
  </si>
  <si>
    <t>安藤 雄基</t>
    <rPh sb="0" eb="2">
      <t>アンドウ</t>
    </rPh>
    <rPh sb="3" eb="5">
      <t>ユウキ</t>
    </rPh>
    <phoneticPr fontId="22"/>
  </si>
  <si>
    <t>臼井 宏優</t>
    <rPh sb="0" eb="2">
      <t>ウスイ</t>
    </rPh>
    <rPh sb="3" eb="4">
      <t>ヒロ</t>
    </rPh>
    <rPh sb="4" eb="5">
      <t>ユウ</t>
    </rPh>
    <phoneticPr fontId="22"/>
  </si>
  <si>
    <t>市川 詠斗</t>
    <rPh sb="0" eb="2">
      <t>イチカワ</t>
    </rPh>
    <rPh sb="3" eb="4">
      <t>エイ</t>
    </rPh>
    <rPh sb="4" eb="5">
      <t>ト</t>
    </rPh>
    <phoneticPr fontId="22"/>
  </si>
  <si>
    <t>坂　将成</t>
    <phoneticPr fontId="22"/>
  </si>
  <si>
    <t>田宮　慶之</t>
    <phoneticPr fontId="22"/>
  </si>
  <si>
    <t>清水 旭洋</t>
    <rPh sb="0" eb="2">
      <t>シミズ</t>
    </rPh>
    <rPh sb="3" eb="5">
      <t>アサヒヨウ</t>
    </rPh>
    <phoneticPr fontId="22"/>
  </si>
  <si>
    <t>辻　巧矢</t>
    <rPh sb="0" eb="1">
      <t>ツジ</t>
    </rPh>
    <rPh sb="2" eb="3">
      <t>タクミ</t>
    </rPh>
    <rPh sb="3" eb="4">
      <t>ヤ</t>
    </rPh>
    <phoneticPr fontId="22"/>
  </si>
  <si>
    <t>杉内　達則</t>
    <rPh sb="0" eb="2">
      <t>スギウチ</t>
    </rPh>
    <rPh sb="3" eb="5">
      <t>タツノリ</t>
    </rPh>
    <phoneticPr fontId="22"/>
  </si>
  <si>
    <t>中村　潤</t>
    <rPh sb="0" eb="2">
      <t>ナカムラ</t>
    </rPh>
    <rPh sb="3" eb="4">
      <t>ジュン</t>
    </rPh>
    <phoneticPr fontId="22"/>
  </si>
  <si>
    <t>坂　志保</t>
    <rPh sb="0" eb="1">
      <t>バン</t>
    </rPh>
    <rPh sb="2" eb="4">
      <t>シホ</t>
    </rPh>
    <phoneticPr fontId="22"/>
  </si>
  <si>
    <t>駒場　忍</t>
    <rPh sb="0" eb="2">
      <t>コマバ</t>
    </rPh>
    <rPh sb="3" eb="4">
      <t>シノブ</t>
    </rPh>
    <phoneticPr fontId="22"/>
  </si>
  <si>
    <t>津田勝</t>
    <rPh sb="0" eb="2">
      <t>ツダ</t>
    </rPh>
    <rPh sb="2" eb="3">
      <t>マサル</t>
    </rPh>
    <phoneticPr fontId="15"/>
  </si>
  <si>
    <t>三輪 千賀子</t>
    <rPh sb="0" eb="2">
      <t>ミワ</t>
    </rPh>
    <rPh sb="3" eb="6">
      <t>チカコ</t>
    </rPh>
    <phoneticPr fontId="15"/>
  </si>
  <si>
    <t>松下　浩太</t>
    <rPh sb="0" eb="2">
      <t>マツシタ</t>
    </rPh>
    <rPh sb="3" eb="5">
      <t>コウタ</t>
    </rPh>
    <phoneticPr fontId="15"/>
  </si>
  <si>
    <t>伊藤 匠</t>
    <rPh sb="0" eb="2">
      <t>イトウ</t>
    </rPh>
    <rPh sb="3" eb="4">
      <t>タクミ</t>
    </rPh>
    <phoneticPr fontId="15"/>
  </si>
  <si>
    <t>中山　恭一</t>
    <rPh sb="0" eb="2">
      <t>ナカヤマ</t>
    </rPh>
    <rPh sb="3" eb="5">
      <t>キョウイチ</t>
    </rPh>
    <phoneticPr fontId="15"/>
  </si>
  <si>
    <t>田中 厚志</t>
    <rPh sb="0" eb="2">
      <t>タナカ</t>
    </rPh>
    <rPh sb="3" eb="5">
      <t>アツシ</t>
    </rPh>
    <phoneticPr fontId="15"/>
  </si>
  <si>
    <t>斎月泰空</t>
  </si>
  <si>
    <t>上西高史</t>
  </si>
  <si>
    <t>綴織高寛</t>
  </si>
  <si>
    <t>校條真奈美</t>
  </si>
  <si>
    <t>ﾌﾟﾗｻﾈﾝﾋﾟﾗｲ•ﾌﾟﾘｰﾀ</t>
    <phoneticPr fontId="1"/>
  </si>
  <si>
    <t>株式会社中央物産</t>
    <rPh sb="4" eb="8">
      <t>チュウオウブッサン</t>
    </rPh>
    <phoneticPr fontId="1"/>
  </si>
  <si>
    <t>t.soga@chubutsu.co.jp</t>
  </si>
  <si>
    <t>カヤバ株式会社　岐阜北工場</t>
    <rPh sb="3" eb="7">
      <t>カブシキガイシャ</t>
    </rPh>
    <rPh sb="8" eb="13">
      <t>ギフキタコウジョウ</t>
    </rPh>
    <phoneticPr fontId="1"/>
  </si>
  <si>
    <t>shimono-yuu@kyb.co.jp</t>
    <phoneticPr fontId="1"/>
  </si>
  <si>
    <t>長島　慎治</t>
    <phoneticPr fontId="15"/>
  </si>
  <si>
    <t xml:space="preserve">鈴木 瑞稀 </t>
    <phoneticPr fontId="15"/>
  </si>
  <si>
    <t>篠田　輝一</t>
    <phoneticPr fontId="15"/>
  </si>
  <si>
    <t>唐田　明俊</t>
    <phoneticPr fontId="15"/>
  </si>
  <si>
    <t>木村　大介</t>
    <rPh sb="0" eb="2">
      <t>キムラ</t>
    </rPh>
    <rPh sb="3" eb="5">
      <t>ダイスケ</t>
    </rPh>
    <phoneticPr fontId="15"/>
  </si>
  <si>
    <t>岡田　聖司</t>
    <rPh sb="0" eb="2">
      <t>オカダ</t>
    </rPh>
    <rPh sb="3" eb="4">
      <t>セイ</t>
    </rPh>
    <rPh sb="4" eb="5">
      <t>ツカサ</t>
    </rPh>
    <phoneticPr fontId="15"/>
  </si>
  <si>
    <t>伊藤　真隆</t>
    <rPh sb="0" eb="2">
      <t>イトウ</t>
    </rPh>
    <rPh sb="3" eb="5">
      <t>マサタカ</t>
    </rPh>
    <phoneticPr fontId="15"/>
  </si>
  <si>
    <t>酒向　まゆこ</t>
    <rPh sb="0" eb="2">
      <t>サコウ</t>
    </rPh>
    <phoneticPr fontId="15"/>
  </si>
  <si>
    <t>伊藤 芳幸</t>
    <rPh sb="0" eb="2">
      <t>イトウ</t>
    </rPh>
    <rPh sb="3" eb="4">
      <t>ヨシ</t>
    </rPh>
    <rPh sb="4" eb="5">
      <t>ユキ</t>
    </rPh>
    <phoneticPr fontId="15"/>
  </si>
  <si>
    <t>竹山　辰也</t>
    <rPh sb="0" eb="2">
      <t>タケヤマ</t>
    </rPh>
    <rPh sb="3" eb="5">
      <t>タツヤ</t>
    </rPh>
    <phoneticPr fontId="15"/>
  </si>
  <si>
    <t>田中 龍志</t>
    <rPh sb="0" eb="2">
      <t>タナカ</t>
    </rPh>
    <rPh sb="3" eb="4">
      <t>リュウ</t>
    </rPh>
    <rPh sb="4" eb="5">
      <t>シ</t>
    </rPh>
    <phoneticPr fontId="15"/>
  </si>
  <si>
    <t>s-nagata@izmsj.co.jp</t>
    <phoneticPr fontId="1"/>
  </si>
  <si>
    <t>株式会社MaxWise</t>
    <rPh sb="0" eb="4">
      <t>カブシキガイシャ</t>
    </rPh>
    <phoneticPr fontId="1"/>
  </si>
  <si>
    <t>tanikawa@maxwise.co.jp</t>
    <phoneticPr fontId="1"/>
  </si>
  <si>
    <t>席　苑</t>
    <rPh sb="0" eb="1">
      <t>セキ</t>
    </rPh>
    <rPh sb="2" eb="3">
      <t>エン</t>
    </rPh>
    <phoneticPr fontId="15"/>
  </si>
  <si>
    <t>川出　麻希</t>
    <phoneticPr fontId="15"/>
  </si>
  <si>
    <t>田中　隆史</t>
    <rPh sb="0" eb="2">
      <t>タナカ</t>
    </rPh>
    <phoneticPr fontId="15"/>
  </si>
  <si>
    <t>谷川　雅洋</t>
    <phoneticPr fontId="15"/>
  </si>
  <si>
    <t>オンダ国際特許事務所</t>
    <rPh sb="3" eb="10">
      <t>コクサイトッキョジムショ</t>
    </rPh>
    <phoneticPr fontId="1"/>
  </si>
  <si>
    <t>kawashim@ondatechno.co.jp</t>
    <phoneticPr fontId="1"/>
  </si>
  <si>
    <t>田島　美穂</t>
    <rPh sb="0" eb="2">
      <t>タジマ</t>
    </rPh>
    <rPh sb="3" eb="5">
      <t>ミホ</t>
    </rPh>
    <phoneticPr fontId="15"/>
  </si>
  <si>
    <t>三品　多佳子</t>
    <rPh sb="0" eb="2">
      <t>ミシナ</t>
    </rPh>
    <rPh sb="3" eb="6">
      <t>タカコ</t>
    </rPh>
    <phoneticPr fontId="15"/>
  </si>
  <si>
    <t>河島　和美</t>
    <rPh sb="0" eb="2">
      <t>カワシマ</t>
    </rPh>
    <rPh sb="3" eb="5">
      <t>カズミ</t>
    </rPh>
    <phoneticPr fontId="15"/>
  </si>
  <si>
    <t>Nobuo_Hirata@mazak.co.jp</t>
    <phoneticPr fontId="1"/>
  </si>
  <si>
    <t>ヤマザキマザック株式会社</t>
    <rPh sb="8" eb="12">
      <t>カブシキガイシャ</t>
    </rPh>
    <phoneticPr fontId="1"/>
  </si>
  <si>
    <t>新和工業株式会社</t>
    <rPh sb="0" eb="4">
      <t>シンワコウギョウ</t>
    </rPh>
    <rPh sb="4" eb="8">
      <t>カブシキガイシャ</t>
    </rPh>
    <phoneticPr fontId="1"/>
  </si>
  <si>
    <t>加地　稜太</t>
    <phoneticPr fontId="15"/>
  </si>
  <si>
    <t>早川真理子</t>
    <rPh sb="0" eb="2">
      <t>ハヤカワ</t>
    </rPh>
    <rPh sb="2" eb="5">
      <t>マリコ</t>
    </rPh>
    <phoneticPr fontId="15"/>
  </si>
  <si>
    <t>坪井 沙樹　</t>
    <rPh sb="0" eb="2">
      <t>ツボイ</t>
    </rPh>
    <rPh sb="3" eb="5">
      <t>サキ</t>
    </rPh>
    <phoneticPr fontId="15"/>
  </si>
  <si>
    <t>濱中　理江</t>
    <rPh sb="0" eb="2">
      <t>ハマナカ</t>
    </rPh>
    <rPh sb="3" eb="5">
      <t>リエ</t>
    </rPh>
    <phoneticPr fontId="15"/>
  </si>
  <si>
    <t>加藤　美晴</t>
    <rPh sb="0" eb="2">
      <t>カトウ</t>
    </rPh>
    <rPh sb="3" eb="5">
      <t>ミハル</t>
    </rPh>
    <phoneticPr fontId="15"/>
  </si>
  <si>
    <t>細澤 純也</t>
    <rPh sb="0" eb="2">
      <t>ホソザワ</t>
    </rPh>
    <rPh sb="3" eb="5">
      <t>ジュンヤ</t>
    </rPh>
    <phoneticPr fontId="15"/>
  </si>
  <si>
    <t>junichi.kondou@shinwa-kk.co.jp</t>
    <phoneticPr fontId="1"/>
  </si>
  <si>
    <t>航空自衛隊</t>
    <rPh sb="0" eb="5">
      <t>コウクウジエイタイ</t>
    </rPh>
    <phoneticPr fontId="1"/>
  </si>
  <si>
    <t xml:space="preserve">takahashi3579@inet.asdf.mod.go.jp         </t>
    <phoneticPr fontId="1"/>
  </si>
  <si>
    <t>yoshiki_fujita_aa@mail.toyota.co.jp</t>
  </si>
  <si>
    <t>naoki.tsutsumi@kvk.co.jp</t>
    <phoneticPr fontId="1"/>
  </si>
  <si>
    <t>h_segawa.ibs@ibiden.com</t>
    <phoneticPr fontId="1"/>
  </si>
  <si>
    <t>ka-nishio@aikokiki.co.jp</t>
  </si>
  <si>
    <t>yusuke_kanazawa@nabtesco.com</t>
  </si>
  <si>
    <t>k.nonakatyk.jp</t>
  </si>
  <si>
    <t xml:space="preserve">yb_masuda@ibiden.com         </t>
    <phoneticPr fontId="1"/>
  </si>
  <si>
    <t>明智セラミックス株式会社</t>
    <rPh sb="0" eb="2">
      <t>アケチ</t>
    </rPh>
    <rPh sb="8" eb="12">
      <t>カブシキガイシャ</t>
    </rPh>
    <phoneticPr fontId="1"/>
  </si>
  <si>
    <t>ht.igarashi@tyk.jp</t>
    <phoneticPr fontId="1"/>
  </si>
  <si>
    <t>株式会社メイコウザン</t>
    <rPh sb="0" eb="4">
      <t>カブシキガイシャ</t>
    </rPh>
    <phoneticPr fontId="1"/>
  </si>
  <si>
    <t>イヅミ商事株式会社</t>
    <rPh sb="3" eb="5">
      <t>ショウジ</t>
    </rPh>
    <rPh sb="5" eb="9">
      <t>カブシキガイシャ</t>
    </rPh>
    <phoneticPr fontId="1"/>
  </si>
  <si>
    <t>トヨタ自動車株式会社</t>
    <rPh sb="3" eb="6">
      <t>ジドウシャ</t>
    </rPh>
    <rPh sb="6" eb="10">
      <t>カブシキガイシャ</t>
    </rPh>
    <phoneticPr fontId="1"/>
  </si>
  <si>
    <t>ユニオン電子工業株式会社</t>
    <rPh sb="4" eb="6">
      <t>デンシ</t>
    </rPh>
    <rPh sb="6" eb="8">
      <t>コウギョウ</t>
    </rPh>
    <phoneticPr fontId="1"/>
  </si>
  <si>
    <t>東和商事株式会社</t>
    <rPh sb="0" eb="4">
      <t>トウワショウジ</t>
    </rPh>
    <phoneticPr fontId="1"/>
  </si>
  <si>
    <t>レシップ株式会社</t>
  </si>
  <si>
    <t>ダイカスト株式会社</t>
  </si>
  <si>
    <t>株式会社イビデンキャリア・テクノ</t>
  </si>
  <si>
    <t>ファロスネオ株式会社</t>
  </si>
  <si>
    <t>長谷虎紡績株式会社</t>
    <rPh sb="0" eb="5">
      <t>ハセトラボウセキ</t>
    </rPh>
    <phoneticPr fontId="1"/>
  </si>
  <si>
    <t>イビデン樹脂株式会社</t>
    <rPh sb="4" eb="6">
      <t>ジュシ</t>
    </rPh>
    <phoneticPr fontId="1"/>
  </si>
  <si>
    <t>株式会社オーツカ</t>
  </si>
  <si>
    <t>ナブテスコ株式会社　岐阜工場</t>
    <rPh sb="5" eb="9">
      <t>カブシキガイシャ</t>
    </rPh>
    <phoneticPr fontId="1"/>
  </si>
  <si>
    <t>ジヤトコ株式会社</t>
    <rPh sb="4" eb="8">
      <t>カブシキガイシャ</t>
    </rPh>
    <phoneticPr fontId="1"/>
  </si>
  <si>
    <t>株式会社関ヶ原製作所</t>
    <rPh sb="0" eb="4">
      <t>カブシキガイシャ</t>
    </rPh>
    <rPh sb="4" eb="7">
      <t>セキガハラ</t>
    </rPh>
    <rPh sb="7" eb="10">
      <t>セイサクショ</t>
    </rPh>
    <phoneticPr fontId="1"/>
  </si>
  <si>
    <t>n-hattori@sekigahra.co.jp</t>
  </si>
  <si>
    <t>伊藤　公夫</t>
    <rPh sb="0" eb="2">
      <t>イトウ</t>
    </rPh>
    <rPh sb="3" eb="5">
      <t>キミオ</t>
    </rPh>
    <phoneticPr fontId="15"/>
  </si>
  <si>
    <t>植田 明弘</t>
    <phoneticPr fontId="15"/>
  </si>
  <si>
    <t>安田　賢司</t>
    <rPh sb="0" eb="2">
      <t>ヤスダ</t>
    </rPh>
    <rPh sb="3" eb="5">
      <t>ケンジ</t>
    </rPh>
    <phoneticPr fontId="15"/>
  </si>
  <si>
    <t>株式会社デンソーテン</t>
    <rPh sb="0" eb="4">
      <t>カブシキガイシャ</t>
    </rPh>
    <phoneticPr fontId="1"/>
  </si>
  <si>
    <t>tomoko.kawakita@denso-ten.com</t>
    <phoneticPr fontId="1"/>
  </si>
  <si>
    <t>竹内 明子</t>
    <rPh sb="0" eb="2">
      <t>タケウチ</t>
    </rPh>
    <rPh sb="3" eb="5">
      <t>アキコ</t>
    </rPh>
    <phoneticPr fontId="15"/>
  </si>
  <si>
    <t>中村 誠</t>
    <rPh sb="0" eb="2">
      <t>ナカムラ</t>
    </rPh>
    <rPh sb="3" eb="4">
      <t>マコト</t>
    </rPh>
    <phoneticPr fontId="15"/>
  </si>
  <si>
    <t>安江佳実</t>
    <phoneticPr fontId="15"/>
  </si>
  <si>
    <t>永山将</t>
    <phoneticPr fontId="15"/>
  </si>
  <si>
    <t>ms.katoh@tykis.co.jp</t>
    <phoneticPr fontId="1"/>
  </si>
  <si>
    <t>株式会社TYK情報サービス</t>
    <rPh sb="0" eb="4">
      <t>カブシキガイシャ</t>
    </rPh>
    <rPh sb="7" eb="9">
      <t>ジョウホウ</t>
    </rPh>
    <phoneticPr fontId="1"/>
  </si>
  <si>
    <t>Imai.Akihisa@cs.MitsubishiElectric.co.jp</t>
    <phoneticPr fontId="1"/>
  </si>
  <si>
    <t>濱口　真一</t>
    <phoneticPr fontId="15"/>
  </si>
  <si>
    <t>伊藤 梨乃</t>
    <phoneticPr fontId="15"/>
  </si>
  <si>
    <t>水野　賢一郎</t>
    <phoneticPr fontId="15"/>
  </si>
  <si>
    <t>株式会社デンソーワイズテック</t>
    <rPh sb="0" eb="4">
      <t>カブシキガイシャ</t>
    </rPh>
    <phoneticPr fontId="1"/>
  </si>
  <si>
    <t>yusuke.koshi.j4u@jpgr.denso.com</t>
    <phoneticPr fontId="1"/>
  </si>
  <si>
    <t>nishikawa@meikouzan.co.jp</t>
    <phoneticPr fontId="1"/>
  </si>
  <si>
    <t>横井啓希</t>
    <rPh sb="0" eb="2">
      <t>ヨコイ</t>
    </rPh>
    <rPh sb="2" eb="4">
      <t>ヒロキ</t>
    </rPh>
    <phoneticPr fontId="15"/>
  </si>
  <si>
    <t>堀純也</t>
    <rPh sb="0" eb="1">
      <t>ホリ</t>
    </rPh>
    <rPh sb="1" eb="3">
      <t>ジュンヤ</t>
    </rPh>
    <phoneticPr fontId="15"/>
  </si>
  <si>
    <t>臼井愛花</t>
    <rPh sb="0" eb="2">
      <t>ウスイ</t>
    </rPh>
    <rPh sb="2" eb="4">
      <t>アイカ</t>
    </rPh>
    <phoneticPr fontId="15"/>
  </si>
  <si>
    <t>hsasao1@otsukacorp.co.jp</t>
    <phoneticPr fontId="1"/>
  </si>
  <si>
    <t>t-fujii@nakayama-industry.biz</t>
  </si>
  <si>
    <t>三英電子株式会社</t>
    <rPh sb="0" eb="4">
      <t>サンエイデンシ</t>
    </rPh>
    <rPh sb="4" eb="8">
      <t>カブシキガイシャ</t>
    </rPh>
    <phoneticPr fontId="1"/>
  </si>
  <si>
    <t>koji_tokoro@ibiden.com</t>
    <phoneticPr fontId="1"/>
  </si>
  <si>
    <t>株式会社ウノウ電子</t>
    <rPh sb="0" eb="4">
      <t>カブシキガイシャ</t>
    </rPh>
    <rPh sb="7" eb="9">
      <t>デンシ</t>
    </rPh>
    <phoneticPr fontId="1"/>
  </si>
  <si>
    <t>unou-mituru@unou.co.jp</t>
    <phoneticPr fontId="1"/>
  </si>
  <si>
    <t>株式会社ナカヤマ工業</t>
    <rPh sb="0" eb="4">
      <t>カブシキガイシャ</t>
    </rPh>
    <rPh sb="8" eb="10">
      <t>コウギョウ</t>
    </rPh>
    <phoneticPr fontId="1"/>
  </si>
  <si>
    <t>タック株式会社</t>
    <rPh sb="3" eb="7">
      <t>カブシキガイシャ</t>
    </rPh>
    <phoneticPr fontId="1"/>
  </si>
  <si>
    <t>mshinma@taknet.co.jp</t>
  </si>
  <si>
    <t>フジ精密株式会社</t>
    <rPh sb="2" eb="4">
      <t>セイミツ</t>
    </rPh>
    <rPh sb="4" eb="8">
      <t>カブシキガイシャ</t>
    </rPh>
    <phoneticPr fontId="1"/>
  </si>
  <si>
    <t>kawase@fujiofc.com</t>
  </si>
  <si>
    <t>招待者</t>
    <rPh sb="0" eb="3">
      <t>ショウタイシャ</t>
    </rPh>
    <phoneticPr fontId="1"/>
  </si>
  <si>
    <t>堀　博敏</t>
    <rPh sb="0" eb="1">
      <t>ホリ</t>
    </rPh>
    <rPh sb="2" eb="4">
      <t>ヒロトシ</t>
    </rPh>
    <phoneticPr fontId="15"/>
  </si>
  <si>
    <t>星本　望光</t>
    <rPh sb="0" eb="2">
      <t>ホシモト</t>
    </rPh>
    <rPh sb="3" eb="4">
      <t>ノゾミ</t>
    </rPh>
    <rPh sb="4" eb="5">
      <t>ヒカリ</t>
    </rPh>
    <phoneticPr fontId="15"/>
  </si>
  <si>
    <t>荒巻　孝志郎</t>
    <rPh sb="0" eb="2">
      <t>アラマキ</t>
    </rPh>
    <rPh sb="3" eb="6">
      <t>コウシロウ</t>
    </rPh>
    <phoneticPr fontId="15"/>
  </si>
  <si>
    <t>斎月　泰空</t>
    <phoneticPr fontId="1"/>
  </si>
  <si>
    <t>上西　高史</t>
    <phoneticPr fontId="1"/>
  </si>
  <si>
    <t>丸野　駿</t>
    <rPh sb="0" eb="2">
      <t>マルノ</t>
    </rPh>
    <rPh sb="3" eb="4">
      <t>シュン</t>
    </rPh>
    <phoneticPr fontId="22"/>
  </si>
  <si>
    <t>赤堀　浩二</t>
    <rPh sb="0" eb="2">
      <t>アカホリ</t>
    </rPh>
    <rPh sb="3" eb="5">
      <t>コウジ</t>
    </rPh>
    <phoneticPr fontId="22"/>
  </si>
  <si>
    <t>横井　啓希</t>
    <rPh sb="0" eb="2">
      <t>ヨコイ</t>
    </rPh>
    <rPh sb="3" eb="5">
      <t>ヒロキ</t>
    </rPh>
    <phoneticPr fontId="15"/>
  </si>
  <si>
    <t>堀　純也</t>
    <rPh sb="0" eb="1">
      <t>ホリ</t>
    </rPh>
    <rPh sb="2" eb="4">
      <t>ジュンヤ</t>
    </rPh>
    <phoneticPr fontId="15"/>
  </si>
  <si>
    <t>牧野　貴斗</t>
    <phoneticPr fontId="15"/>
  </si>
  <si>
    <t>岩崎　航大</t>
    <phoneticPr fontId="15"/>
  </si>
  <si>
    <t>冨成　幸豪</t>
    <rPh sb="0" eb="2">
      <t>トミナリ</t>
    </rPh>
    <rPh sb="3" eb="4">
      <t>ユキ</t>
    </rPh>
    <rPh sb="4" eb="5">
      <t>ゴウ</t>
    </rPh>
    <phoneticPr fontId="15"/>
  </si>
  <si>
    <t>細井　隆元</t>
    <rPh sb="0" eb="2">
      <t>ホソイ</t>
    </rPh>
    <rPh sb="3" eb="5">
      <t>タカモト</t>
    </rPh>
    <phoneticPr fontId="15"/>
  </si>
  <si>
    <t>吉田　典生</t>
    <rPh sb="0" eb="2">
      <t>ヨシダ</t>
    </rPh>
    <rPh sb="3" eb="5">
      <t>ノリオ</t>
    </rPh>
    <phoneticPr fontId="15"/>
  </si>
  <si>
    <t>龍本　和彦</t>
    <phoneticPr fontId="1"/>
  </si>
  <si>
    <t>小田切　泰彦</t>
    <rPh sb="0" eb="3">
      <t>オダギリ</t>
    </rPh>
    <rPh sb="4" eb="6">
      <t>ヤスヒコ</t>
    </rPh>
    <phoneticPr fontId="15"/>
  </si>
  <si>
    <t>藤本　拓也</t>
    <rPh sb="0" eb="2">
      <t>フジモト</t>
    </rPh>
    <rPh sb="3" eb="5">
      <t>タクヤ</t>
    </rPh>
    <phoneticPr fontId="15"/>
  </si>
  <si>
    <t>碓井　篤優</t>
    <rPh sb="0" eb="2">
      <t>ウスイ</t>
    </rPh>
    <rPh sb="3" eb="4">
      <t>アツ</t>
    </rPh>
    <rPh sb="4" eb="5">
      <t>ユウ</t>
    </rPh>
    <phoneticPr fontId="15"/>
  </si>
  <si>
    <t>桐野　博雄</t>
    <rPh sb="0" eb="2">
      <t>キリノ</t>
    </rPh>
    <rPh sb="3" eb="4">
      <t>ヒロ</t>
    </rPh>
    <rPh sb="4" eb="5">
      <t>ユウ</t>
    </rPh>
    <phoneticPr fontId="15"/>
  </si>
  <si>
    <t>久保　尚弘</t>
    <rPh sb="0" eb="2">
      <t>クボ</t>
    </rPh>
    <rPh sb="3" eb="5">
      <t>ナオヒロ</t>
    </rPh>
    <phoneticPr fontId="15"/>
  </si>
  <si>
    <t>大岩　裕尚</t>
    <phoneticPr fontId="1"/>
  </si>
  <si>
    <t>森本　英克</t>
    <phoneticPr fontId="1"/>
  </si>
  <si>
    <t>花村　佳英</t>
    <phoneticPr fontId="1"/>
  </si>
  <si>
    <t>綴織　高寛</t>
    <phoneticPr fontId="1"/>
  </si>
  <si>
    <t>校條　真奈美</t>
    <phoneticPr fontId="1"/>
  </si>
  <si>
    <t>早川　真理子</t>
    <rPh sb="0" eb="2">
      <t>ハヤカワ</t>
    </rPh>
    <rPh sb="3" eb="6">
      <t>マリコ</t>
    </rPh>
    <phoneticPr fontId="15"/>
  </si>
  <si>
    <t>安江　佳実</t>
    <phoneticPr fontId="15"/>
  </si>
  <si>
    <t>永山　将</t>
    <phoneticPr fontId="15"/>
  </si>
  <si>
    <t>臼井　愛花</t>
    <rPh sb="0" eb="2">
      <t>ウスイ</t>
    </rPh>
    <rPh sb="3" eb="5">
      <t>アイカ</t>
    </rPh>
    <phoneticPr fontId="15"/>
  </si>
  <si>
    <t>西垣 祥子</t>
  </si>
  <si>
    <t>平田　信夫</t>
    <rPh sb="0" eb="2">
      <t>ヒラタ</t>
    </rPh>
    <rPh sb="3" eb="5">
      <t>ノブオ</t>
    </rPh>
    <phoneticPr fontId="1"/>
  </si>
  <si>
    <t>←WEBへ変更の可能性あり</t>
    <rPh sb="5" eb="7">
      <t>ヘンコウ</t>
    </rPh>
    <rPh sb="8" eb="11">
      <t>カノウセイ</t>
    </rPh>
    <phoneticPr fontId="1"/>
  </si>
  <si>
    <t>岩田　直樹</t>
    <rPh sb="0" eb="2">
      <t>イワタ</t>
    </rPh>
    <rPh sb="3" eb="5">
      <t>ナオキ</t>
    </rPh>
    <phoneticPr fontId="15"/>
  </si>
  <si>
    <t>棚瀬　大樹</t>
    <rPh sb="0" eb="2">
      <t>タナセ</t>
    </rPh>
    <rPh sb="3" eb="5">
      <t>ダイキ</t>
    </rPh>
    <phoneticPr fontId="15"/>
  </si>
  <si>
    <t>間瀬　純平</t>
    <rPh sb="0" eb="2">
      <t>マセ</t>
    </rPh>
    <rPh sb="3" eb="5">
      <t>ジュンペイ</t>
    </rPh>
    <phoneticPr fontId="15"/>
  </si>
  <si>
    <t>橋本　吉平</t>
    <rPh sb="0" eb="2">
      <t>ハシモト</t>
    </rPh>
    <rPh sb="3" eb="5">
      <t>キッペイ</t>
    </rPh>
    <phoneticPr fontId="15"/>
  </si>
  <si>
    <t>堀部　誠二</t>
    <rPh sb="0" eb="2">
      <t>ホリベ</t>
    </rPh>
    <rPh sb="3" eb="5">
      <t>セイジ</t>
    </rPh>
    <phoneticPr fontId="15"/>
  </si>
  <si>
    <t>永井　利樹</t>
    <rPh sb="0" eb="2">
      <t>ナガイ</t>
    </rPh>
    <rPh sb="3" eb="5">
      <t>トシキ</t>
    </rPh>
    <phoneticPr fontId="15"/>
  </si>
  <si>
    <t>山中　宣人</t>
    <rPh sb="0" eb="2">
      <t>ヤマナカ</t>
    </rPh>
    <rPh sb="3" eb="5">
      <t>ノブト</t>
    </rPh>
    <phoneticPr fontId="15"/>
  </si>
  <si>
    <t>宇野　直樹</t>
    <rPh sb="0" eb="2">
      <t>ウノ</t>
    </rPh>
    <rPh sb="3" eb="5">
      <t>ナオキ</t>
    </rPh>
    <phoneticPr fontId="15"/>
  </si>
  <si>
    <t>津田　勝</t>
    <rPh sb="0" eb="2">
      <t>ツダ</t>
    </rPh>
    <rPh sb="3" eb="4">
      <t>マサル</t>
    </rPh>
    <phoneticPr fontId="15"/>
  </si>
  <si>
    <t>山田　祥博</t>
    <rPh sb="0" eb="2">
      <t>ヤマダ</t>
    </rPh>
    <rPh sb="3" eb="4">
      <t>ショウ</t>
    </rPh>
    <rPh sb="4" eb="5">
      <t>ヒロシ</t>
    </rPh>
    <phoneticPr fontId="1"/>
  </si>
  <si>
    <t>日比野　環</t>
    <rPh sb="0" eb="3">
      <t>ヒビノ</t>
    </rPh>
    <rPh sb="4" eb="5">
      <t>ワ</t>
    </rPh>
    <phoneticPr fontId="1"/>
  </si>
  <si>
    <t>正村　翔太</t>
    <phoneticPr fontId="1"/>
  </si>
  <si>
    <t>荒巻　孝志郎</t>
  </si>
  <si>
    <t>江藤　洋二</t>
    <phoneticPr fontId="15"/>
  </si>
  <si>
    <t>清原　義秀</t>
    <phoneticPr fontId="15"/>
  </si>
  <si>
    <t>清水　優作</t>
    <phoneticPr fontId="15"/>
  </si>
  <si>
    <t>伊藤　和輝</t>
    <phoneticPr fontId="15"/>
  </si>
  <si>
    <t>出水　裕行</t>
    <phoneticPr fontId="15"/>
  </si>
  <si>
    <t>蓑島　稜汰</t>
    <phoneticPr fontId="15"/>
  </si>
  <si>
    <t>梅山　真悟</t>
    <phoneticPr fontId="15"/>
  </si>
  <si>
    <t>前田　訓宏</t>
    <phoneticPr fontId="15"/>
  </si>
  <si>
    <t>企業･団体名</t>
    <rPh sb="0" eb="2">
      <t>キギョウ</t>
    </rPh>
    <rPh sb="3" eb="5">
      <t>ダンタイ</t>
    </rPh>
    <rPh sb="5" eb="6">
      <t>メイ</t>
    </rPh>
    <phoneticPr fontId="22"/>
  </si>
  <si>
    <t>航空自衛隊 岐阜基地 第２補給処</t>
    <rPh sb="0" eb="2">
      <t>コウクウ</t>
    </rPh>
    <rPh sb="2" eb="5">
      <t>ジエイタイ</t>
    </rPh>
    <rPh sb="6" eb="8">
      <t>ギフ</t>
    </rPh>
    <rPh sb="8" eb="10">
      <t>キチ</t>
    </rPh>
    <rPh sb="11" eb="12">
      <t>ダイ</t>
    </rPh>
    <rPh sb="13" eb="15">
      <t>ホキュウ</t>
    </rPh>
    <rPh sb="15" eb="16">
      <t>ショ</t>
    </rPh>
    <phoneticPr fontId="22"/>
  </si>
  <si>
    <t>株式会社デンソーテン 中津川製作所</t>
    <rPh sb="0" eb="4">
      <t>カブシキガイシャ</t>
    </rPh>
    <rPh sb="11" eb="13">
      <t>ナカツ</t>
    </rPh>
    <rPh sb="13" eb="14">
      <t>カワ</t>
    </rPh>
    <rPh sb="14" eb="16">
      <t>セイサク</t>
    </rPh>
    <rPh sb="16" eb="17">
      <t>ショ</t>
    </rPh>
    <phoneticPr fontId="22"/>
  </si>
  <si>
    <t>ＱＣサークル本部</t>
    <rPh sb="6" eb="8">
      <t>ホンブ</t>
    </rPh>
    <phoneticPr fontId="31"/>
  </si>
  <si>
    <t>ＱＣサークル東海支部　幹事長</t>
  </si>
  <si>
    <t>ＱＣサークル東海支部　副幹事長</t>
  </si>
  <si>
    <t>ＱＣサークル東海支部　世話人</t>
  </si>
  <si>
    <t>ＱＣサークル東海支部　副世話人</t>
  </si>
  <si>
    <t>ＱＣサークル東海支部　副世話人(愛知地区世話人）</t>
  </si>
  <si>
    <t>ＱＣサークル東海支部　副世話人(三重地区世話人）</t>
  </si>
  <si>
    <t>ＱＣサークル東海支部　副世話人(静岡地区世話人）</t>
  </si>
  <si>
    <t>ＱＣサークル東海支部　愛知地区　幹事長</t>
  </si>
  <si>
    <t>ＱＣサークル東海支部　三重地区　地区長</t>
  </si>
  <si>
    <t>ＱＣサークル東海支部　三重地区　幹事長</t>
  </si>
  <si>
    <t>ＱＣサークル東海支部　静岡地区　地区長</t>
  </si>
  <si>
    <t>ＱＣサークル東海支部　静岡地区　幹事長</t>
  </si>
  <si>
    <t>イビデンエンジニアリング株式会社</t>
    <rPh sb="12" eb="14">
      <t>カブシキ</t>
    </rPh>
    <rPh sb="14" eb="16">
      <t>カイシャ</t>
    </rPh>
    <phoneticPr fontId="32"/>
  </si>
  <si>
    <t>イビデン株式会社</t>
    <rPh sb="4" eb="6">
      <t>カブシキ</t>
    </rPh>
    <rPh sb="6" eb="8">
      <t>カイシャ</t>
    </rPh>
    <phoneticPr fontId="32"/>
  </si>
  <si>
    <t>株式会社ＴＹＫ</t>
    <rPh sb="0" eb="2">
      <t>カブシキ</t>
    </rPh>
    <rPh sb="2" eb="3">
      <t>カイ</t>
    </rPh>
    <rPh sb="3" eb="4">
      <t>シャ</t>
    </rPh>
    <phoneticPr fontId="32"/>
  </si>
  <si>
    <t>株式会社
日特スパークテックWKS</t>
    <rPh sb="0" eb="2">
      <t>カブシキ</t>
    </rPh>
    <rPh sb="2" eb="4">
      <t>カイシャ</t>
    </rPh>
    <phoneticPr fontId="32"/>
  </si>
  <si>
    <t>元）岐阜車体工業株式会社</t>
    <rPh sb="0" eb="1">
      <t>モト</t>
    </rPh>
    <rPh sb="2" eb="4">
      <t>ギフ</t>
    </rPh>
    <rPh sb="4" eb="6">
      <t>シャタイ</t>
    </rPh>
    <rPh sb="6" eb="8">
      <t>コウギョウ</t>
    </rPh>
    <phoneticPr fontId="31"/>
  </si>
  <si>
    <t>役職</t>
    <rPh sb="0" eb="2">
      <t>ヤクショク</t>
    </rPh>
    <phoneticPr fontId="22"/>
  </si>
  <si>
    <t>氏名</t>
    <rPh sb="0" eb="2">
      <t>シメイ</t>
    </rPh>
    <phoneticPr fontId="22"/>
  </si>
  <si>
    <t>整備部長</t>
    <rPh sb="0" eb="2">
      <t>セイビ</t>
    </rPh>
    <rPh sb="2" eb="4">
      <t>ブ</t>
    </rPh>
    <phoneticPr fontId="22"/>
  </si>
  <si>
    <t>越智　信介</t>
    <rPh sb="0" eb="2">
      <t>コチ</t>
    </rPh>
    <rPh sb="3" eb="5">
      <t>ノブスケ</t>
    </rPh>
    <phoneticPr fontId="22"/>
  </si>
  <si>
    <t>ＡＥ事業本部製造部品質管理室　室長</t>
    <rPh sb="2" eb="4">
      <t>ジギョウ</t>
    </rPh>
    <rPh sb="4" eb="6">
      <t>ホンブ</t>
    </rPh>
    <rPh sb="6" eb="8">
      <t>セイゾウ</t>
    </rPh>
    <rPh sb="8" eb="9">
      <t>ブ</t>
    </rPh>
    <rPh sb="9" eb="11">
      <t>ヒンシツ</t>
    </rPh>
    <rPh sb="11" eb="13">
      <t>カンリ</t>
    </rPh>
    <rPh sb="13" eb="14">
      <t>シツ</t>
    </rPh>
    <rPh sb="15" eb="17">
      <t>シツチョウ</t>
    </rPh>
    <phoneticPr fontId="31"/>
  </si>
  <si>
    <t>小加部　和孝</t>
    <rPh sb="0" eb="1">
      <t>オ</t>
    </rPh>
    <rPh sb="1" eb="3">
      <t>カベ</t>
    </rPh>
    <rPh sb="4" eb="6">
      <t>カズタカ</t>
    </rPh>
    <phoneticPr fontId="31"/>
  </si>
  <si>
    <t>本部長</t>
    <rPh sb="0" eb="3">
      <t>ホンブチョウ</t>
    </rPh>
    <phoneticPr fontId="31"/>
  </si>
  <si>
    <t>佐々木　眞一</t>
  </si>
  <si>
    <t>日本特殊陶業株式会社</t>
    <rPh sb="0" eb="6">
      <t>ニッポントクシュトウギョウ</t>
    </rPh>
    <rPh sb="6" eb="10">
      <t>カブシキガイシャ</t>
    </rPh>
    <phoneticPr fontId="31"/>
  </si>
  <si>
    <t>近藤　稔明</t>
    <rPh sb="0" eb="2">
      <t>コンドウ</t>
    </rPh>
    <rPh sb="3" eb="5">
      <t>ノリアキ</t>
    </rPh>
    <phoneticPr fontId="3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</si>
  <si>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31"/>
  </si>
  <si>
    <t>古澤　智</t>
    <rPh sb="0" eb="2">
      <t>フルサワ</t>
    </rPh>
    <rPh sb="3" eb="4">
      <t>サトシ</t>
    </rPh>
    <phoneticPr fontId="31"/>
  </si>
  <si>
    <t>元）株式会社豊田自動織機</t>
    <rPh sb="0" eb="1">
      <t>モト</t>
    </rPh>
    <rPh sb="2" eb="6">
      <t>カブシキガイシャ</t>
    </rPh>
    <rPh sb="6" eb="8">
      <t>トヨタ</t>
    </rPh>
    <rPh sb="8" eb="10">
      <t>ジドウ</t>
    </rPh>
    <rPh sb="10" eb="12">
      <t>ショッキ</t>
    </rPh>
    <phoneticPr fontId="31"/>
  </si>
  <si>
    <t>大山　是夫</t>
    <rPh sb="0" eb="2">
      <t>オオヤマ</t>
    </rPh>
    <rPh sb="3" eb="4">
      <t>ゼ</t>
    </rPh>
    <rPh sb="4" eb="5">
      <t>オット</t>
    </rPh>
    <phoneticPr fontId="31"/>
  </si>
  <si>
    <t>株式会社デンソー</t>
    <rPh sb="0" eb="4">
      <t>カブシキガイシャ</t>
    </rPh>
    <phoneticPr fontId="31"/>
  </si>
  <si>
    <t>森　久雄</t>
    <rPh sb="0" eb="1">
      <t>モリ</t>
    </rPh>
    <rPh sb="2" eb="4">
      <t>ヒサオ</t>
    </rPh>
    <phoneticPr fontId="31"/>
  </si>
  <si>
    <t>株式会社アイシン</t>
    <rPh sb="0" eb="4">
      <t>カブシキガイシャ</t>
    </rPh>
    <phoneticPr fontId="31"/>
  </si>
  <si>
    <t>池田　直将</t>
    <rPh sb="0" eb="2">
      <t>イケダ</t>
    </rPh>
    <rPh sb="3" eb="5">
      <t>ナオマサ</t>
    </rPh>
    <phoneticPr fontId="31"/>
  </si>
  <si>
    <t>遠藤　克義</t>
    <rPh sb="0" eb="2">
      <t>エンドウ</t>
    </rPh>
    <rPh sb="3" eb="5">
      <t>カツヨシ</t>
    </rPh>
    <phoneticPr fontId="31"/>
  </si>
  <si>
    <t>元）本田技研工業株式会社</t>
    <rPh sb="0" eb="1">
      <t>モト</t>
    </rPh>
    <rPh sb="2" eb="12">
      <t>ホンダギケンコウギョウカブシキガイシャ</t>
    </rPh>
    <phoneticPr fontId="31"/>
  </si>
  <si>
    <t>佐脇　由幸</t>
    <rPh sb="0" eb="2">
      <t>サワキ</t>
    </rPh>
    <rPh sb="3" eb="5">
      <t>ヨシユキ</t>
    </rPh>
    <phoneticPr fontId="31"/>
  </si>
  <si>
    <t>難波　浩三</t>
    <rPh sb="0" eb="2">
      <t>ナンバ</t>
    </rPh>
    <rPh sb="3" eb="5">
      <t>コウゾウ</t>
    </rPh>
    <phoneticPr fontId="31"/>
  </si>
  <si>
    <t>トヨタ紡織株式会社</t>
    <rPh sb="3" eb="5">
      <t>ボウショク</t>
    </rPh>
    <rPh sb="5" eb="9">
      <t>カブシキガイシャ</t>
    </rPh>
    <phoneticPr fontId="31"/>
  </si>
  <si>
    <t>新見　嘉章</t>
    <rPh sb="0" eb="2">
      <t>ニイミ</t>
    </rPh>
    <rPh sb="3" eb="5">
      <t>ヨシアキ</t>
    </rPh>
    <phoneticPr fontId="31"/>
  </si>
  <si>
    <t>パナソニック株式会社</t>
    <rPh sb="6" eb="10">
      <t>カブシキガイシャ</t>
    </rPh>
    <phoneticPr fontId="31"/>
  </si>
  <si>
    <t>福田　淳</t>
    <rPh sb="0" eb="2">
      <t>フクダ</t>
    </rPh>
    <rPh sb="3" eb="4">
      <t>アツシ</t>
    </rPh>
    <phoneticPr fontId="31"/>
  </si>
  <si>
    <t>片岡　滋男</t>
    <rPh sb="0" eb="2">
      <t>カタオカ</t>
    </rPh>
    <rPh sb="3" eb="5">
      <t>シゲオ</t>
    </rPh>
    <phoneticPr fontId="31"/>
  </si>
  <si>
    <t>ジヤトコ株式会社　常務執行役員</t>
    <rPh sb="4" eb="8">
      <t>カブシキガイシャ</t>
    </rPh>
    <rPh sb="9" eb="11">
      <t>ジョウム</t>
    </rPh>
    <rPh sb="11" eb="13">
      <t>シッコウ</t>
    </rPh>
    <rPh sb="13" eb="15">
      <t>ヤクイン</t>
    </rPh>
    <phoneticPr fontId="31"/>
  </si>
  <si>
    <t>秋山　佳信</t>
    <rPh sb="0" eb="2">
      <t>アキヤマ</t>
    </rPh>
    <rPh sb="3" eb="5">
      <t>ヨシノブ</t>
    </rPh>
    <phoneticPr fontId="31"/>
  </si>
  <si>
    <t>ジヤトコ株式会社</t>
    <rPh sb="4" eb="8">
      <t>カブシキガイシャ</t>
    </rPh>
    <phoneticPr fontId="31"/>
  </si>
  <si>
    <t>亀井　聡</t>
    <rPh sb="0" eb="2">
      <t>カメイ</t>
    </rPh>
    <rPh sb="3" eb="4">
      <t>サトシ</t>
    </rPh>
    <phoneticPr fontId="31"/>
  </si>
  <si>
    <t>顧問</t>
    <rPh sb="0" eb="2">
      <t>コモン</t>
    </rPh>
    <phoneticPr fontId="31"/>
  </si>
  <si>
    <t>児玉　幸三</t>
    <rPh sb="0" eb="2">
      <t>コダマ</t>
    </rPh>
    <rPh sb="3" eb="5">
      <t>コウゾウ</t>
    </rPh>
    <phoneticPr fontId="32"/>
  </si>
  <si>
    <t>代表者</t>
    <rPh sb="0" eb="3">
      <t>ダイヒョウシャ</t>
    </rPh>
    <phoneticPr fontId="31"/>
  </si>
  <si>
    <t>鈴木　歩</t>
    <phoneticPr fontId="31"/>
  </si>
  <si>
    <t>垣見 育男</t>
    <rPh sb="0" eb="2">
      <t>カキミ</t>
    </rPh>
    <rPh sb="3" eb="5">
      <t>イクオ</t>
    </rPh>
    <phoneticPr fontId="32"/>
  </si>
  <si>
    <t>小寺　克治</t>
  </si>
  <si>
    <t>代表</t>
  </si>
  <si>
    <t>ものづくり推進部長</t>
    <rPh sb="5" eb="7">
      <t>スイシン</t>
    </rPh>
    <rPh sb="7" eb="8">
      <t>ブ</t>
    </rPh>
    <rPh sb="8" eb="9">
      <t>チョウ</t>
    </rPh>
    <phoneticPr fontId="31"/>
  </si>
  <si>
    <t>酒井　高雄</t>
    <rPh sb="0" eb="2">
      <t>サカイ</t>
    </rPh>
    <rPh sb="3" eb="5">
      <t>タカオ</t>
    </rPh>
    <phoneticPr fontId="31"/>
  </si>
  <si>
    <t>牛込　伸隆</t>
    <rPh sb="0" eb="2">
      <t>ウシゴメ</t>
    </rPh>
    <rPh sb="3" eb="5">
      <t>ノブタカ</t>
    </rPh>
    <phoneticPr fontId="22"/>
  </si>
  <si>
    <t>加藤　久樹</t>
    <rPh sb="0" eb="2">
      <t>カトウ</t>
    </rPh>
    <rPh sb="3" eb="5">
      <t>ヒサキ</t>
    </rPh>
    <phoneticPr fontId="32"/>
  </si>
  <si>
    <t>森本　英克</t>
    <rPh sb="0" eb="2">
      <t>モリモト</t>
    </rPh>
    <rPh sb="3" eb="4">
      <t>ヒデ</t>
    </rPh>
    <rPh sb="4" eb="5">
      <t>カツ</t>
    </rPh>
    <phoneticPr fontId="31"/>
  </si>
  <si>
    <t>課長</t>
    <rPh sb="0" eb="2">
      <t>カチョウ</t>
    </rPh>
    <phoneticPr fontId="31"/>
  </si>
  <si>
    <t>井上　宣昭</t>
    <rPh sb="0" eb="2">
      <t>イノウエ</t>
    </rPh>
    <rPh sb="3" eb="5">
      <t>ノブアキ</t>
    </rPh>
    <phoneticPr fontId="31"/>
  </si>
  <si>
    <t>横山 峰己</t>
  </si>
  <si>
    <t>様</t>
    <rPh sb="0" eb="1">
      <t>サマ</t>
    </rPh>
    <phoneticPr fontId="1"/>
  </si>
  <si>
    <t>岐阜車体工業株式会社</t>
    <rPh sb="0" eb="10">
      <t>ギフシャタイコウギョウカブシキガイシャ</t>
    </rPh>
    <phoneticPr fontId="31"/>
  </si>
  <si>
    <t>三菱電機株式会社</t>
    <rPh sb="0" eb="8">
      <t>ミツビシデンキカブシキガイシャ</t>
    </rPh>
    <phoneticPr fontId="31"/>
  </si>
  <si>
    <t>k.nonaka@tyk.jp</t>
    <phoneticPr fontId="1"/>
  </si>
  <si>
    <t>n-hattori@sekigahara.co.jp</t>
    <phoneticPr fontId="1"/>
  </si>
  <si>
    <t>sugiura@sugy.jp</t>
    <phoneticPr fontId="1"/>
  </si>
  <si>
    <t>田中宏徳</t>
    <rPh sb="0" eb="2">
      <t>タナカ</t>
    </rPh>
    <rPh sb="2" eb="3">
      <t>ヒロシ</t>
    </rPh>
    <rPh sb="3" eb="4">
      <t>トク</t>
    </rPh>
    <phoneticPr fontId="1"/>
  </si>
  <si>
    <t>田中　宏徳</t>
    <rPh sb="0" eb="2">
      <t>タナカ</t>
    </rPh>
    <rPh sb="3" eb="4">
      <t>ヒロシ</t>
    </rPh>
    <rPh sb="4" eb="5">
      <t>トク</t>
    </rPh>
    <phoneticPr fontId="22"/>
  </si>
  <si>
    <t>計</t>
    <rPh sb="0" eb="1">
      <t>ケイ</t>
    </rPh>
    <phoneticPr fontId="1"/>
  </si>
  <si>
    <t>合計</t>
    <rPh sb="0" eb="2">
      <t>ゴウケイ</t>
    </rPh>
    <phoneticPr fontId="1"/>
  </si>
  <si>
    <t>第17回小集団改善活動若鮎大会の参加者出席確認リスト（会場聴講参加者リスト）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ワカアユ</t>
    </rPh>
    <rPh sb="13" eb="15">
      <t>タイカイ</t>
    </rPh>
    <rPh sb="16" eb="19">
      <t>サンカシャ</t>
    </rPh>
    <rPh sb="19" eb="21">
      <t>シュッセキ</t>
    </rPh>
    <rPh sb="21" eb="23">
      <t>カクニン</t>
    </rPh>
    <rPh sb="27" eb="29">
      <t>カイジョウ</t>
    </rPh>
    <rPh sb="29" eb="31">
      <t>チョウコウ</t>
    </rPh>
    <rPh sb="31" eb="34">
      <t>サンカシャ</t>
    </rPh>
    <rPh sb="37" eb="38">
      <t>シンヨウ</t>
    </rPh>
    <phoneticPr fontId="1"/>
  </si>
  <si>
    <t>第17回小集団改善活動若鮎大会の参加者出席確認リスト（発表参加者リスト）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ワカアユ</t>
    </rPh>
    <rPh sb="13" eb="15">
      <t>タイカイ</t>
    </rPh>
    <rPh sb="16" eb="19">
      <t>サンカシャ</t>
    </rPh>
    <rPh sb="19" eb="21">
      <t>シュッセキ</t>
    </rPh>
    <rPh sb="21" eb="23">
      <t>カクニン</t>
    </rPh>
    <rPh sb="27" eb="29">
      <t>ハッピョウ</t>
    </rPh>
    <rPh sb="29" eb="31">
      <t>サンカ</t>
    </rPh>
    <rPh sb="31" eb="32">
      <t>シャ</t>
    </rPh>
    <rPh sb="35" eb="36">
      <t>シンヨウ</t>
    </rPh>
    <phoneticPr fontId="1"/>
  </si>
  <si>
    <t>第17回小集団改善活動若鮎大会の招待参加者出席確認リスト</t>
    <rPh sb="0" eb="1">
      <t>ダイ</t>
    </rPh>
    <rPh sb="3" eb="4">
      <t>カイ</t>
    </rPh>
    <rPh sb="4" eb="7">
      <t>ショウシュウダン</t>
    </rPh>
    <rPh sb="7" eb="9">
      <t>カイゼン</t>
    </rPh>
    <rPh sb="9" eb="11">
      <t>カツドウ</t>
    </rPh>
    <rPh sb="11" eb="13">
      <t>ワカアユ</t>
    </rPh>
    <rPh sb="13" eb="15">
      <t>タイカイ</t>
    </rPh>
    <rPh sb="16" eb="18">
      <t>ショウタイ</t>
    </rPh>
    <rPh sb="18" eb="21">
      <t>サンカシャ</t>
    </rPh>
    <rPh sb="21" eb="23">
      <t>シュッセキ</t>
    </rPh>
    <rPh sb="23" eb="25">
      <t>カクニン</t>
    </rPh>
    <phoneticPr fontId="1"/>
  </si>
  <si>
    <t>ＱＣサークル東海支部　支部長</t>
    <rPh sb="11" eb="14">
      <t>シブチョウ</t>
    </rPh>
    <phoneticPr fontId="1"/>
  </si>
  <si>
    <t>高柳　好之</t>
    <rPh sb="0" eb="2">
      <t>タカヤナギ</t>
    </rPh>
    <rPh sb="3" eb="4">
      <t>ヨシ</t>
    </rPh>
    <rPh sb="4" eb="5">
      <t>ユキ</t>
    </rPh>
    <phoneticPr fontId="1"/>
  </si>
  <si>
    <t>森　優也</t>
    <rPh sb="0" eb="1">
      <t>モリ</t>
    </rPh>
    <rPh sb="2" eb="3">
      <t>ユウ</t>
    </rPh>
    <rPh sb="3" eb="4">
      <t>ナリ</t>
    </rPh>
    <phoneticPr fontId="1"/>
  </si>
  <si>
    <t>○</t>
    <phoneticPr fontId="1"/>
  </si>
  <si>
    <t>イビデンエンジニア</t>
    <phoneticPr fontId="1"/>
  </si>
  <si>
    <t>追加</t>
    <rPh sb="0" eb="2">
      <t>ツイカ</t>
    </rPh>
    <phoneticPr fontId="1"/>
  </si>
  <si>
    <t>追加</t>
    <rPh sb="0" eb="2">
      <t>ツイカ</t>
    </rPh>
    <phoneticPr fontId="1"/>
  </si>
  <si>
    <t>yoshiki_fujita_aa@mail.toyota.co.jp</t>
    <phoneticPr fontId="1"/>
  </si>
  <si>
    <t>ka-nishio@aikokiki.co.jp</t>
    <phoneticPr fontId="1"/>
  </si>
  <si>
    <t>mshinma@taknet.co.jp</t>
    <phoneticPr fontId="1"/>
  </si>
  <si>
    <t>イビデンエンジニアリング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</si>
</sst>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$&quot;#,##0_);[Red]\(&quot;$&quot;#,##0\)"/>
    <numFmt numFmtId="177" formatCode="&quot;$&quot;#,##0.00_);[Red]\(&quot;$&quot;#,##0.00\)"/>
    <numFmt numFmtId="178" formatCode="0.00_)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0000FF"/>
      <name val="Meiryo UI"/>
      <family val="3"/>
      <charset val="128"/>
    </font>
    <font>
      <sz val="10"/>
      <color rgb="FF00B05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11"/>
      <color theme="10"/>
      <name val="Yu Gothic"/>
      <family val="3"/>
      <charset val="128"/>
      <scheme val="minor"/>
    </font>
    <font>
      <sz val="11"/>
      <color theme="10"/>
      <name val="Yu Gothic"/>
      <family val="2"/>
      <scheme val="minor"/>
    </font>
    <font>
      <sz val="11"/>
      <color indexed="8"/>
      <name val="Meiryo UI"/>
      <family val="3"/>
      <charset val="128"/>
    </font>
    <font>
      <sz val="6"/>
      <name val="ＭＳ ゴシック"/>
      <family val="3"/>
      <charset val="128"/>
    </font>
    <font>
      <sz val="12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000000"/>
      <name val="Meiry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u/>
      <sz val="8.25"/>
      <color indexed="12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3">
    <xf numFmtId="0" fontId="0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23" fillId="0" borderId="0"/>
    <xf numFmtId="38" fontId="24" fillId="9" borderId="0" applyNumberFormat="0" applyBorder="0" applyAlignment="0" applyProtection="0"/>
    <xf numFmtId="10" fontId="24" fillId="10" borderId="1" applyNumberFormat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6" fillId="0" borderId="0"/>
    <xf numFmtId="15" fontId="25" fillId="0" borderId="0"/>
    <xf numFmtId="10" fontId="27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7" fillId="11" borderId="15" applyNumberFormat="0" applyFont="0" applyAlignment="0" applyProtection="0">
      <alignment vertical="center"/>
    </xf>
    <xf numFmtId="38" fontId="7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/>
  </cellStyleXfs>
  <cellXfs count="22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textRotation="255"/>
    </xf>
    <xf numFmtId="0" fontId="3" fillId="0" borderId="8" xfId="0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3" fillId="0" borderId="0" xfId="2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5" borderId="1" xfId="0" applyFont="1" applyFill="1" applyBorder="1" applyAlignment="1">
      <alignment vertical="center"/>
    </xf>
    <xf numFmtId="56" fontId="3" fillId="0" borderId="0" xfId="0" applyNumberFormat="1" applyFont="1" applyAlignment="1">
      <alignment vertical="center"/>
    </xf>
    <xf numFmtId="38" fontId="3" fillId="0" borderId="8" xfId="2" applyFont="1" applyBorder="1" applyAlignment="1">
      <alignment vertical="center"/>
    </xf>
    <xf numFmtId="38" fontId="3" fillId="0" borderId="2" xfId="2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38" fontId="12" fillId="0" borderId="1" xfId="3" applyNumberFormat="1" applyFont="1" applyBorder="1" applyAlignment="1">
      <alignment vertical="center"/>
    </xf>
    <xf numFmtId="38" fontId="12" fillId="0" borderId="1" xfId="3" quotePrefix="1" applyNumberFormat="1" applyFont="1" applyBorder="1" applyAlignment="1">
      <alignment vertical="center"/>
    </xf>
    <xf numFmtId="38" fontId="13" fillId="0" borderId="1" xfId="3" applyNumberFormat="1" applyFont="1" applyBorder="1" applyAlignment="1">
      <alignment vertical="center"/>
    </xf>
    <xf numFmtId="38" fontId="13" fillId="0" borderId="1" xfId="3" quotePrefix="1" applyNumberFormat="1" applyFont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38" fontId="4" fillId="0" borderId="1" xfId="0" quotePrefix="1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38" fontId="13" fillId="0" borderId="2" xfId="3" applyNumberFormat="1" applyFont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38" fontId="3" fillId="8" borderId="8" xfId="2" applyFont="1" applyFill="1" applyBorder="1" applyAlignment="1">
      <alignment vertical="center"/>
    </xf>
    <xf numFmtId="38" fontId="13" fillId="8" borderId="1" xfId="3" applyNumberFormat="1" applyFont="1" applyFill="1" applyBorder="1" applyAlignment="1">
      <alignment vertical="center"/>
    </xf>
    <xf numFmtId="38" fontId="13" fillId="0" borderId="1" xfId="3" applyNumberFormat="1" applyFont="1" applyFill="1" applyBorder="1" applyAlignment="1">
      <alignment vertical="center"/>
    </xf>
    <xf numFmtId="38" fontId="3" fillId="8" borderId="1" xfId="2" applyFont="1" applyFill="1" applyBorder="1" applyAlignment="1">
      <alignment vertical="center"/>
    </xf>
    <xf numFmtId="0" fontId="3" fillId="3" borderId="1" xfId="0" applyFont="1" applyFill="1" applyBorder="1" applyAlignment="1">
      <alignment vertical="center" shrinkToFit="1"/>
    </xf>
    <xf numFmtId="38" fontId="3" fillId="0" borderId="1" xfId="2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3" borderId="9" xfId="1" applyFont="1" applyFill="1" applyBorder="1" applyAlignment="1">
      <alignment vertical="center"/>
    </xf>
    <xf numFmtId="0" fontId="18" fillId="3" borderId="9" xfId="1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9" fillId="3" borderId="9" xfId="1" applyFont="1" applyFill="1" applyBorder="1" applyAlignment="1">
      <alignment vertical="center"/>
    </xf>
    <xf numFmtId="0" fontId="20" fillId="3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7" fillId="4" borderId="9" xfId="1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3" borderId="3" xfId="1" applyFont="1" applyFill="1" applyBorder="1" applyAlignment="1">
      <alignment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38" fontId="13" fillId="0" borderId="9" xfId="3" applyNumberFormat="1" applyFont="1" applyBorder="1" applyAlignment="1">
      <alignment vertical="center"/>
    </xf>
    <xf numFmtId="0" fontId="18" fillId="3" borderId="14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vertical="center"/>
      <protection locked="0"/>
    </xf>
    <xf numFmtId="0" fontId="9" fillId="7" borderId="9" xfId="0" applyFont="1" applyFill="1" applyBorder="1" applyAlignment="1">
      <alignment vertical="center"/>
    </xf>
    <xf numFmtId="0" fontId="17" fillId="4" borderId="1" xfId="0" applyFont="1" applyFill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vertical="center"/>
    </xf>
    <xf numFmtId="0" fontId="14" fillId="3" borderId="1" xfId="4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0" fontId="14" fillId="4" borderId="9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19" fillId="3" borderId="1" xfId="1" applyFont="1" applyFill="1" applyBorder="1" applyAlignment="1">
      <alignment vertical="center"/>
    </xf>
    <xf numFmtId="0" fontId="17" fillId="3" borderId="1" xfId="1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left" vertical="center"/>
    </xf>
    <xf numFmtId="0" fontId="9" fillId="7" borderId="16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9" xfId="1" applyFont="1" applyFill="1" applyBorder="1" applyAlignment="1">
      <alignment vertical="center"/>
    </xf>
    <xf numFmtId="0" fontId="20" fillId="4" borderId="16" xfId="0" applyFont="1" applyFill="1" applyBorder="1" applyAlignment="1">
      <alignment vertical="center"/>
    </xf>
    <xf numFmtId="0" fontId="14" fillId="3" borderId="16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17" xfId="2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left" vertical="center"/>
    </xf>
    <xf numFmtId="0" fontId="16" fillId="4" borderId="1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/>
    </xf>
    <xf numFmtId="0" fontId="18" fillId="0" borderId="9" xfId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9" fillId="0" borderId="9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8" fillId="0" borderId="1" xfId="1" applyFont="1" applyFill="1" applyBorder="1" applyAlignment="1">
      <alignment vertical="center"/>
    </xf>
    <xf numFmtId="0" fontId="14" fillId="0" borderId="1" xfId="4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center"/>
      <protection locked="0"/>
    </xf>
    <xf numFmtId="0" fontId="19" fillId="0" borderId="1" xfId="1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9" fillId="0" borderId="1" xfId="1" applyFont="1" applyFill="1" applyBorder="1" applyAlignment="1">
      <alignment horizontal="left" vertical="center"/>
    </xf>
    <xf numFmtId="0" fontId="9" fillId="7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2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vertical="center"/>
    </xf>
    <xf numFmtId="0" fontId="17" fillId="0" borderId="1" xfId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14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vertical="center" wrapText="1"/>
    </xf>
    <xf numFmtId="0" fontId="18" fillId="0" borderId="1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/>
    </xf>
    <xf numFmtId="0" fontId="17" fillId="0" borderId="9" xfId="0" applyFont="1" applyFill="1" applyBorder="1" applyAlignment="1" applyProtection="1">
      <alignment vertical="center"/>
      <protection locked="0"/>
    </xf>
    <xf numFmtId="0" fontId="14" fillId="0" borderId="16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7" fillId="0" borderId="9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2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12" borderId="25" xfId="0" applyFont="1" applyFill="1" applyBorder="1" applyAlignment="1">
      <alignment vertical="center"/>
    </xf>
    <xf numFmtId="0" fontId="19" fillId="12" borderId="1" xfId="0" applyFont="1" applyFill="1" applyBorder="1" applyAlignment="1">
      <alignment vertical="center"/>
    </xf>
    <xf numFmtId="0" fontId="19" fillId="12" borderId="9" xfId="0" applyFont="1" applyFill="1" applyBorder="1" applyAlignment="1">
      <alignment horizontal="right" vertical="center"/>
    </xf>
    <xf numFmtId="0" fontId="19" fillId="12" borderId="2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19" fillId="13" borderId="32" xfId="0" applyFont="1" applyFill="1" applyBorder="1" applyAlignment="1">
      <alignment horizontal="right" vertical="center"/>
    </xf>
    <xf numFmtId="0" fontId="19" fillId="13" borderId="24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right" vertical="center"/>
    </xf>
    <xf numFmtId="0" fontId="19" fillId="13" borderId="9" xfId="0" applyFont="1" applyFill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8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7" fillId="0" borderId="31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>
      <alignment vertical="center"/>
    </xf>
    <xf numFmtId="49" fontId="20" fillId="0" borderId="3" xfId="0" applyNumberFormat="1" applyFont="1" applyFill="1" applyBorder="1" applyAlignment="1">
      <alignment horizontal="right" vertical="center"/>
    </xf>
    <xf numFmtId="0" fontId="19" fillId="0" borderId="33" xfId="0" applyFont="1" applyFill="1" applyBorder="1"/>
    <xf numFmtId="0" fontId="19" fillId="0" borderId="33" xfId="0" applyFont="1" applyFill="1" applyBorder="1" applyAlignment="1"/>
    <xf numFmtId="0" fontId="19" fillId="0" borderId="34" xfId="0" applyFont="1" applyFill="1" applyBorder="1" applyAlignment="1"/>
    <xf numFmtId="38" fontId="3" fillId="0" borderId="35" xfId="2" applyFont="1" applyBorder="1" applyAlignment="1">
      <alignment horizontal="center" vertical="center"/>
    </xf>
    <xf numFmtId="38" fontId="3" fillId="3" borderId="1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23">
    <cellStyle name="Grey" xfId="5" xr:uid="{00000000-0005-0000-0000-000000000000}"/>
    <cellStyle name="Input [yellow]" xfId="6" xr:uid="{00000000-0005-0000-0000-000001000000}"/>
    <cellStyle name="Milliers [0]_AR1194" xfId="7" xr:uid="{00000000-0005-0000-0000-000002000000}"/>
    <cellStyle name="Milliers_AR1194" xfId="8" xr:uid="{00000000-0005-0000-0000-000003000000}"/>
    <cellStyle name="Mon騁aire [0]_AR1194" xfId="9" xr:uid="{00000000-0005-0000-0000-000004000000}"/>
    <cellStyle name="Mon騁aire_AR1194" xfId="10" xr:uid="{00000000-0005-0000-0000-000005000000}"/>
    <cellStyle name="Normal - Style1" xfId="11" xr:uid="{00000000-0005-0000-0000-000006000000}"/>
    <cellStyle name="Normal_AR1194" xfId="12" xr:uid="{00000000-0005-0000-0000-000007000000}"/>
    <cellStyle name="Percent [2]" xfId="13" xr:uid="{00000000-0005-0000-0000-000008000000}"/>
    <cellStyle name="ハイパーリンク" xfId="3" builtinId="8"/>
    <cellStyle name="ハイパーリンク 2" xfId="16" xr:uid="{00000000-0005-0000-0000-00000A000000}"/>
    <cellStyle name="ハイパーリンク 3" xfId="22" xr:uid="{00000000-0005-0000-0000-00000B000000}"/>
    <cellStyle name="メモ 2" xfId="17" xr:uid="{00000000-0005-0000-0000-00000C000000}"/>
    <cellStyle name="桁区切り" xfId="2" builtinId="6"/>
    <cellStyle name="桁区切り 2" xfId="14" xr:uid="{00000000-0005-0000-0000-00000E000000}"/>
    <cellStyle name="桁区切り 3" xfId="18" xr:uid="{00000000-0005-0000-0000-00000F000000}"/>
    <cellStyle name="標準" xfId="0" builtinId="0"/>
    <cellStyle name="標準 2" xfId="15" xr:uid="{00000000-0005-0000-0000-000011000000}"/>
    <cellStyle name="標準 2 2" xfId="1" xr:uid="{00000000-0005-0000-0000-000012000000}"/>
    <cellStyle name="標準 2 3" xfId="4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</cellStyles>
  <dxfs count="0"/>
  <tableStyles count="0" defaultTableStyle="TableStyleMedium2" defaultPivotStyle="PivotStyleLight16"/>
  <colors>
    <mruColors>
      <color rgb="FFFFCCFF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7937</xdr:colOff>
      <xdr:row>6</xdr:row>
      <xdr:rowOff>166687</xdr:rowOff>
    </xdr:from>
    <xdr:to>
      <xdr:col>23</xdr:col>
      <xdr:colOff>277812</xdr:colOff>
      <xdr:row>13</xdr:row>
      <xdr:rowOff>230186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224375" y="1889125"/>
          <a:ext cx="3524250" cy="2063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参加券はできるだけ手間を省くため名前は記入せず番号のみふる</a:t>
          </a:r>
          <a:endParaRPr kumimoji="1" lang="en-US" altLang="ja-JP" sz="1600"/>
        </a:p>
        <a:p>
          <a:r>
            <a:rPr kumimoji="1" lang="ja-JP" altLang="en-US" sz="1600"/>
            <a:t>参加券に番号、会社名、名前記入欄は作り、名前は参加者に書いてきてもらう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1\public\650&#25913;&#21892;&#25512;&#36914;&#23460;\&#21508;&#31278;&#22823;&#20250;&#12539;&#30740;&#20462;&#20250;\&#25285;&#24403;&#34892;&#20107;\&#25903;&#25588;&#32773;&#12539;&#25512;&#36914;&#32773;&#30740;&#20462;&#20250;\&#31532;1&#22238;&#25903;&#25588;&#32773;&#12539;&#25512;&#36914;&#32773;&#30740;&#20462;&#20250;\13%20&#20250;&#35336;&#22577;&#21578;\QC&#23696;&#38428;&#22320;&#21306;&#25285;&#24403;&#34892;&#20107;\&#25903;&#25588;&#32773;&#12539;&#25512;&#36914;&#32773;&#30740;&#20462;&#20250;\&#21442;&#21152;&#32773;&#24863;&#24819;&#38598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7.20.81\&#37326;&#21407;%20&#35488;\My%20Documents\&#30707;&#24029;\&#65329;&#65315;&#12469;&#12540;&#12463;&#12523;&#36039;&#26009;\QC&#12469;&#12540;&#12463;&#12523;&#12511;&#12491;&#22823;&#20250;&#36039;&#26009;11&#26376;20&#26085;\&#22577;&#21578;&#26360;\2&#26376;26&#26085;&#24185;&#20107;&#20250;&#12391;&#12398;&#22577;&#21578;&#36039;&#26009;\https:\ns.tyk.jp\script2\cb4\office.exe\&#8550;%20&#65393;&#65437;&#65401;&#65392;&#65412;&#38306;&#20418;&#36039;&#26009;\41%20&#21442;&#21152;&#32773;&#65393;&#65437;&#65401;&#65392;&#65412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参加者"/>
      <sheetName val="参加企業アンケート集計"/>
      <sheetName val="参加券送付案内用"/>
      <sheetName val="自己紹介カード集計"/>
      <sheetName val="企業アンケート集計"/>
    </sheetNames>
    <sheetDataSet>
      <sheetData sheetId="0"/>
      <sheetData sheetId="1">
        <row r="1">
          <cell r="B1" t="str">
            <v>会社名</v>
          </cell>
          <cell r="C1" t="str">
            <v>参加者氏名</v>
          </cell>
          <cell r="D1" t="str">
            <v>部署名</v>
          </cell>
          <cell r="E1" t="str">
            <v>班</v>
          </cell>
        </row>
        <row r="2">
          <cell r="B2" t="str">
            <v>日本特殊陶業株式会社</v>
          </cell>
          <cell r="C2" t="str">
            <v>阿部　高博</v>
          </cell>
          <cell r="D2" t="str">
            <v>品質統括センター　企画室</v>
          </cell>
          <cell r="E2">
            <v>1</v>
          </cell>
        </row>
        <row r="3">
          <cell r="B3" t="str">
            <v>株式会社ウノウ電子</v>
          </cell>
          <cell r="C3" t="str">
            <v>早見　信幸</v>
          </cell>
          <cell r="D3" t="str">
            <v>本社工場（製造部長）</v>
          </cell>
          <cell r="E3">
            <v>1</v>
          </cell>
        </row>
        <row r="4">
          <cell r="B4" t="str">
            <v>日本板硝子株式会社垂井事業所</v>
          </cell>
          <cell r="C4" t="str">
            <v>遠藤　準一　</v>
          </cell>
          <cell r="D4" t="str">
            <v>製造技術部</v>
          </cell>
          <cell r="E4">
            <v>1</v>
          </cell>
        </row>
        <row r="5">
          <cell r="B5" t="str">
            <v>太陽社電気株式会社</v>
          </cell>
          <cell r="C5" t="str">
            <v>木野　和幸</v>
          </cell>
          <cell r="D5" t="str">
            <v>製造５課印刷</v>
          </cell>
          <cell r="E5">
            <v>1</v>
          </cell>
        </row>
        <row r="6">
          <cell r="B6" t="str">
            <v>福寿工業株式会社</v>
          </cell>
          <cell r="C6" t="str">
            <v>長屋　敏朗</v>
          </cell>
          <cell r="D6" t="str">
            <v>TMG　3001</v>
          </cell>
          <cell r="E6">
            <v>1</v>
          </cell>
        </row>
        <row r="7">
          <cell r="B7" t="str">
            <v>サイトー電子株式会社</v>
          </cell>
          <cell r="C7" t="str">
            <v>後藤　輝光</v>
          </cell>
          <cell r="D7" t="str">
            <v>検査３T河間HAVI</v>
          </cell>
          <cell r="E7">
            <v>1</v>
          </cell>
        </row>
        <row r="8">
          <cell r="B8" t="str">
            <v>株式会社ウノウ電子</v>
          </cell>
          <cell r="C8" t="str">
            <v>宇納　満</v>
          </cell>
          <cell r="D8" t="str">
            <v>本社工場（課長）</v>
          </cell>
          <cell r="E8">
            <v>2</v>
          </cell>
        </row>
        <row r="9">
          <cell r="B9" t="str">
            <v>岐阜赤十字病院</v>
          </cell>
          <cell r="C9" t="str">
            <v>大野　種子</v>
          </cell>
          <cell r="D9" t="str">
            <v>看護部</v>
          </cell>
          <cell r="E9">
            <v>2</v>
          </cell>
        </row>
        <row r="10">
          <cell r="B10" t="str">
            <v>福寿工業株式会社</v>
          </cell>
          <cell r="C10" t="str">
            <v>牛田　規男</v>
          </cell>
          <cell r="D10" t="str">
            <v>TMG　2003</v>
          </cell>
          <cell r="E10">
            <v>2</v>
          </cell>
        </row>
        <row r="11">
          <cell r="B11" t="str">
            <v>イビデン株式会社</v>
          </cell>
          <cell r="C11" t="str">
            <v>大角　靖宣</v>
          </cell>
          <cell r="D11" t="str">
            <v>ECP事業部　製造部</v>
          </cell>
          <cell r="E11">
            <v>2</v>
          </cell>
        </row>
        <row r="12">
          <cell r="B12" t="str">
            <v>株式会社　前田精工</v>
          </cell>
          <cell r="C12" t="str">
            <v>伊藤　雄一</v>
          </cell>
          <cell r="D12" t="str">
            <v>生産部　TPM推進室</v>
          </cell>
          <cell r="E12">
            <v>2</v>
          </cell>
        </row>
        <row r="13">
          <cell r="B13" t="str">
            <v>岐阜車体工業株式会社</v>
          </cell>
          <cell r="C13" t="str">
            <v>小野木　孝司</v>
          </cell>
          <cell r="D13" t="str">
            <v>車体部　部品製造課　第一グループ・グループ長</v>
          </cell>
          <cell r="E13">
            <v>2</v>
          </cell>
        </row>
        <row r="14">
          <cell r="B14" t="str">
            <v>岐阜赤十字病院</v>
          </cell>
          <cell r="C14" t="str">
            <v>久松　大介　</v>
          </cell>
          <cell r="D14" t="str">
            <v>薬剤部</v>
          </cell>
          <cell r="E14">
            <v>3</v>
          </cell>
        </row>
        <row r="15">
          <cell r="B15" t="str">
            <v>イビデン樹脂株式会社</v>
          </cell>
          <cell r="C15" t="str">
            <v>安井　弘</v>
          </cell>
          <cell r="D15" t="str">
            <v>樹脂加工部　生産技術部</v>
          </cell>
          <cell r="E15">
            <v>3</v>
          </cell>
        </row>
        <row r="16">
          <cell r="B16" t="str">
            <v>日本毛織株式会社岐阜工場</v>
          </cell>
          <cell r="C16" t="str">
            <v>梅園　卓矢</v>
          </cell>
          <cell r="D16" t="str">
            <v>岐阜工場　撚糸課　巻返係</v>
          </cell>
          <cell r="E16">
            <v>3</v>
          </cell>
        </row>
        <row r="17">
          <cell r="B17" t="str">
            <v>KYB株式会社AC事業本部岐阜北工場</v>
          </cell>
          <cell r="C17" t="str">
            <v>坂根　弘道</v>
          </cell>
          <cell r="D17" t="str">
            <v>PS製造部第二A課2係</v>
          </cell>
          <cell r="E17">
            <v>3</v>
          </cell>
        </row>
        <row r="18">
          <cell r="B18" t="str">
            <v>オンダ国際特許事務所</v>
          </cell>
          <cell r="C18" t="str">
            <v>武藤　稔</v>
          </cell>
          <cell r="D18" t="str">
            <v>国内特許第９部</v>
          </cell>
          <cell r="E18">
            <v>3</v>
          </cell>
        </row>
        <row r="19">
          <cell r="B19" t="str">
            <v>フジ精密株式会社</v>
          </cell>
          <cell r="C19" t="str">
            <v>青木　延充</v>
          </cell>
          <cell r="D19" t="str">
            <v>製造部門　統括グループ</v>
          </cell>
          <cell r="E19">
            <v>3</v>
          </cell>
        </row>
        <row r="20">
          <cell r="B20" t="str">
            <v>ムトー精工株式会社</v>
          </cell>
          <cell r="C20" t="str">
            <v>脇田　清彦</v>
          </cell>
          <cell r="D20" t="str">
            <v>製造部</v>
          </cell>
          <cell r="E20">
            <v>3</v>
          </cell>
        </row>
        <row r="21">
          <cell r="B21" t="str">
            <v>岐阜赤十字病院</v>
          </cell>
          <cell r="C21" t="str">
            <v>関谷　更代</v>
          </cell>
          <cell r="D21" t="str">
            <v>看護部</v>
          </cell>
          <cell r="E21">
            <v>4</v>
          </cell>
        </row>
        <row r="22">
          <cell r="B22" t="str">
            <v>日本板硝子株式会社垂井事業所</v>
          </cell>
          <cell r="C22" t="str">
            <v>粟野　祐介</v>
          </cell>
          <cell r="D22" t="str">
            <v>製造技術部</v>
          </cell>
          <cell r="E22">
            <v>4</v>
          </cell>
        </row>
        <row r="23">
          <cell r="B23" t="str">
            <v>ユニオン電子工業株式会社</v>
          </cell>
          <cell r="C23" t="str">
            <v>藤村　誠</v>
          </cell>
          <cell r="D23" t="str">
            <v>生産部　製造課</v>
          </cell>
          <cell r="E23">
            <v>4</v>
          </cell>
        </row>
        <row r="24">
          <cell r="B24" t="str">
            <v>KYB株式会社AC事業本部岐阜北工場</v>
          </cell>
          <cell r="C24" t="str">
            <v>佐光　誠</v>
          </cell>
          <cell r="D24" t="str">
            <v>SA製造部第二A課2係</v>
          </cell>
          <cell r="E24">
            <v>4</v>
          </cell>
        </row>
        <row r="25">
          <cell r="B25" t="str">
            <v>オンダ国際特許事務所</v>
          </cell>
          <cell r="C25" t="str">
            <v>谷川　雅洋</v>
          </cell>
          <cell r="D25" t="str">
            <v>国内特許第５部</v>
          </cell>
          <cell r="E25">
            <v>4</v>
          </cell>
        </row>
        <row r="26">
          <cell r="B26" t="str">
            <v>KYB株式会社岐阜南工場</v>
          </cell>
          <cell r="C26" t="str">
            <v>井戸　雅樹</v>
          </cell>
          <cell r="D26" t="str">
            <v>油機製造部第四製造課　第2部品加工係</v>
          </cell>
          <cell r="E26">
            <v>4</v>
          </cell>
        </row>
        <row r="27">
          <cell r="B27" t="str">
            <v>ムトー精工株式会社</v>
          </cell>
          <cell r="C27" t="str">
            <v>竹中　賢哉</v>
          </cell>
          <cell r="D27" t="str">
            <v>製造部</v>
          </cell>
          <cell r="E27">
            <v>4</v>
          </cell>
        </row>
        <row r="28">
          <cell r="B28" t="str">
            <v>岐阜赤十字病院</v>
          </cell>
          <cell r="C28" t="str">
            <v>山口　寛泰</v>
          </cell>
          <cell r="D28" t="str">
            <v>放射線科</v>
          </cell>
          <cell r="E28">
            <v>5</v>
          </cell>
        </row>
        <row r="29">
          <cell r="B29" t="str">
            <v>日本板硝子株式会社垂井事業所</v>
          </cell>
          <cell r="C29" t="str">
            <v>宝達　修</v>
          </cell>
          <cell r="D29" t="str">
            <v>総務課　人事総務グループ</v>
          </cell>
          <cell r="E29">
            <v>5</v>
          </cell>
        </row>
        <row r="30">
          <cell r="B30" t="str">
            <v>ユニオン電子工業株式会社</v>
          </cell>
          <cell r="C30" t="str">
            <v>渡辺　峰利</v>
          </cell>
          <cell r="D30" t="str">
            <v>生産部　製造課</v>
          </cell>
          <cell r="E30">
            <v>5</v>
          </cell>
        </row>
        <row r="31">
          <cell r="B31" t="str">
            <v>KYB株式会社AC事業本部岐阜北工場</v>
          </cell>
          <cell r="C31" t="str">
            <v>鈴木　裕二</v>
          </cell>
          <cell r="D31" t="str">
            <v>開発実験部</v>
          </cell>
          <cell r="E31">
            <v>5</v>
          </cell>
        </row>
        <row r="32">
          <cell r="B32" t="str">
            <v>株式会社TYK</v>
          </cell>
          <cell r="C32" t="str">
            <v>村勧　直</v>
          </cell>
          <cell r="D32" t="str">
            <v>製造所</v>
          </cell>
          <cell r="E32">
            <v>5</v>
          </cell>
        </row>
        <row r="33">
          <cell r="B33" t="str">
            <v>株式会社岩田レーベル</v>
          </cell>
          <cell r="C33" t="str">
            <v>山口　義治</v>
          </cell>
          <cell r="D33" t="str">
            <v>品質保証部　愛知品質管理課長</v>
          </cell>
          <cell r="E33">
            <v>5</v>
          </cell>
        </row>
        <row r="34">
          <cell r="B34" t="str">
            <v>岐阜赤十字病院</v>
          </cell>
          <cell r="C34" t="str">
            <v>山本　希美重</v>
          </cell>
          <cell r="D34" t="str">
            <v>医療技術部　栄養課</v>
          </cell>
          <cell r="E34">
            <v>6</v>
          </cell>
        </row>
        <row r="35">
          <cell r="B35" t="str">
            <v>株式会社丸順</v>
          </cell>
          <cell r="C35" t="str">
            <v>宗宮　忠志</v>
          </cell>
          <cell r="D35" t="str">
            <v>品質保証課</v>
          </cell>
          <cell r="E35">
            <v>6</v>
          </cell>
        </row>
        <row r="36">
          <cell r="B36" t="str">
            <v>ユニオン電子工業株式会社</v>
          </cell>
          <cell r="C36" t="str">
            <v>伊藤　哲</v>
          </cell>
          <cell r="D36" t="str">
            <v>生産部　製造課</v>
          </cell>
          <cell r="E36">
            <v>6</v>
          </cell>
        </row>
        <row r="37">
          <cell r="B37" t="str">
            <v>KYB株式会社AC事業本部岐阜北工場</v>
          </cell>
          <cell r="C37" t="str">
            <v>北村　健司</v>
          </cell>
          <cell r="D37" t="str">
            <v>品質管理課</v>
          </cell>
          <cell r="E37">
            <v>6</v>
          </cell>
        </row>
        <row r="38">
          <cell r="B38" t="str">
            <v>株式会社岩田レーベル</v>
          </cell>
          <cell r="C38" t="str">
            <v>岩﨑　勝宏</v>
          </cell>
          <cell r="D38" t="str">
            <v>品質保証部　品質保証課長</v>
          </cell>
          <cell r="E38">
            <v>6</v>
          </cell>
        </row>
        <row r="39">
          <cell r="B39" t="str">
            <v>株式会社　テクマ</v>
          </cell>
          <cell r="C39" t="str">
            <v>成田　力</v>
          </cell>
          <cell r="D39" t="str">
            <v>製造2部2課</v>
          </cell>
          <cell r="E39">
            <v>6</v>
          </cell>
        </row>
        <row r="40">
          <cell r="B40" t="str">
            <v>岐阜赤十字病院</v>
          </cell>
          <cell r="C40" t="str">
            <v>高橋　裕樹</v>
          </cell>
          <cell r="D40" t="str">
            <v>検査部</v>
          </cell>
          <cell r="E40">
            <v>7</v>
          </cell>
        </row>
        <row r="41">
          <cell r="B41" t="str">
            <v>ユニオン電子工業株式会社</v>
          </cell>
          <cell r="C41" t="str">
            <v>吉棟　尚美</v>
          </cell>
          <cell r="D41" t="str">
            <v>生産部　製造課</v>
          </cell>
          <cell r="E41">
            <v>7</v>
          </cell>
        </row>
        <row r="42">
          <cell r="B42" t="str">
            <v>KYB株式会社AC事業本部岐阜北工場</v>
          </cell>
          <cell r="C42" t="str">
            <v>三谷　国智</v>
          </cell>
          <cell r="D42" t="str">
            <v>（南）シール製造</v>
          </cell>
          <cell r="E42">
            <v>7</v>
          </cell>
        </row>
        <row r="43">
          <cell r="B43" t="str">
            <v>フジ精密株式会社</v>
          </cell>
          <cell r="C43" t="str">
            <v>熊崎　昌嘉</v>
          </cell>
          <cell r="D43" t="str">
            <v>製造部門　統括グループ</v>
          </cell>
          <cell r="E43">
            <v>7</v>
          </cell>
        </row>
        <row r="44">
          <cell r="B44" t="str">
            <v>株式会社　テクマ</v>
          </cell>
          <cell r="C44" t="str">
            <v>高田　新輔</v>
          </cell>
          <cell r="D44" t="str">
            <v>製造2部1課</v>
          </cell>
          <cell r="E44">
            <v>7</v>
          </cell>
        </row>
        <row r="45">
          <cell r="B45" t="str">
            <v>KYB株式会社岐阜南工場</v>
          </cell>
          <cell r="C45" t="str">
            <v>酒向　省二</v>
          </cell>
          <cell r="D45" t="str">
            <v>二輪第一製造課表面処理係　係長</v>
          </cell>
          <cell r="E45">
            <v>7</v>
          </cell>
        </row>
        <row r="46">
          <cell r="B46" t="str">
            <v>岐阜赤十字病院</v>
          </cell>
          <cell r="C46" t="str">
            <v>奥田　哲也</v>
          </cell>
          <cell r="D46" t="str">
            <v>事務部</v>
          </cell>
          <cell r="E46">
            <v>8</v>
          </cell>
        </row>
        <row r="47">
          <cell r="B47" t="str">
            <v>株式会社丸順</v>
          </cell>
          <cell r="C47" t="str">
            <v>森下　善行</v>
          </cell>
          <cell r="D47" t="str">
            <v>養老製造課　プレス係</v>
          </cell>
          <cell r="E47">
            <v>8</v>
          </cell>
        </row>
        <row r="48">
          <cell r="B48" t="str">
            <v>KYB株式会社AC事業本部岐阜北工場</v>
          </cell>
          <cell r="C48" t="str">
            <v>長南　昌悟</v>
          </cell>
          <cell r="D48" t="str">
            <v>（南）シール製造</v>
          </cell>
          <cell r="E48">
            <v>8</v>
          </cell>
        </row>
        <row r="49">
          <cell r="B49" t="str">
            <v>KYB株式会社岐阜南工場</v>
          </cell>
          <cell r="C49" t="str">
            <v>野口　浩市</v>
          </cell>
          <cell r="D49" t="str">
            <v>油機製造生産技術部</v>
          </cell>
          <cell r="E49">
            <v>8</v>
          </cell>
        </row>
        <row r="50">
          <cell r="B50" t="str">
            <v>サイトー電子株式会社</v>
          </cell>
          <cell r="C50" t="str">
            <v>児玉　裕亮</v>
          </cell>
          <cell r="D50" t="str">
            <v>生産企画T</v>
          </cell>
          <cell r="E50">
            <v>8</v>
          </cell>
        </row>
        <row r="51">
          <cell r="B51" t="str">
            <v>ムトー精工株式会社</v>
          </cell>
          <cell r="C51" t="str">
            <v>中島　一彦</v>
          </cell>
          <cell r="D51" t="str">
            <v>製造部</v>
          </cell>
          <cell r="E51">
            <v>8</v>
          </cell>
        </row>
        <row r="52">
          <cell r="B52" t="str">
            <v>ナブテスコ株式会社垂井工場</v>
          </cell>
          <cell r="C52" t="str">
            <v>山本　賢次</v>
          </cell>
          <cell r="D52" t="str">
            <v>総務課</v>
          </cell>
          <cell r="E52">
            <v>9</v>
          </cell>
        </row>
        <row r="53">
          <cell r="B53" t="str">
            <v>日本毛織株式会社岐阜工場</v>
          </cell>
          <cell r="C53" t="str">
            <v>野崎　真有</v>
          </cell>
          <cell r="D53" t="str">
            <v>岐阜工場　総務課</v>
          </cell>
          <cell r="E53">
            <v>9</v>
          </cell>
        </row>
        <row r="54">
          <cell r="B54" t="str">
            <v>メイラ株式会社</v>
          </cell>
          <cell r="C54" t="str">
            <v>平林　輝吉</v>
          </cell>
          <cell r="D54" t="str">
            <v>管理部</v>
          </cell>
          <cell r="E54">
            <v>9</v>
          </cell>
        </row>
        <row r="55">
          <cell r="B55" t="str">
            <v>サイトー電子株式会社</v>
          </cell>
          <cell r="C55" t="str">
            <v>鈴村　忍</v>
          </cell>
          <cell r="D55" t="str">
            <v>生産企画T</v>
          </cell>
          <cell r="E55">
            <v>9</v>
          </cell>
        </row>
        <row r="56">
          <cell r="B56" t="str">
            <v>株式会社　前田精工</v>
          </cell>
          <cell r="C56" t="str">
            <v>山下　泰司</v>
          </cell>
          <cell r="D56" t="str">
            <v>生産部　TPM推進室</v>
          </cell>
          <cell r="E56">
            <v>9</v>
          </cell>
        </row>
        <row r="57">
          <cell r="B57" t="str">
            <v>大同メタル工業株式会社</v>
          </cell>
          <cell r="C57" t="str">
            <v>小島　亮</v>
          </cell>
          <cell r="D57" t="str">
            <v>岐阜工場　検査課</v>
          </cell>
          <cell r="E57">
            <v>9</v>
          </cell>
        </row>
        <row r="58">
          <cell r="B58" t="str">
            <v>岐阜車体工業株式会社</v>
          </cell>
          <cell r="C58" t="str">
            <v>市川　静雄</v>
          </cell>
          <cell r="D58" t="str">
            <v>塗装部　塗装技術員室・担当員</v>
          </cell>
          <cell r="E58">
            <v>9</v>
          </cell>
        </row>
        <row r="59">
          <cell r="B59" t="str">
            <v>関西電力株式会社東海支社</v>
          </cell>
          <cell r="C59" t="str">
            <v>有田　浩二</v>
          </cell>
          <cell r="D59" t="str">
            <v>東海支社　人材活性化グループ</v>
          </cell>
          <cell r="E59">
            <v>10</v>
          </cell>
        </row>
        <row r="60">
          <cell r="B60" t="str">
            <v>日本板硝子株式会社垂井事業所</v>
          </cell>
          <cell r="C60" t="str">
            <v>長澤　美文</v>
          </cell>
          <cell r="D60" t="str">
            <v>品質保証部</v>
          </cell>
          <cell r="E60">
            <v>10</v>
          </cell>
        </row>
        <row r="61">
          <cell r="B61" t="str">
            <v>株式会社メニコン</v>
          </cell>
          <cell r="C61" t="str">
            <v>吉田　順恵</v>
          </cell>
          <cell r="D61" t="str">
            <v>品質管理課</v>
          </cell>
          <cell r="E61">
            <v>10</v>
          </cell>
        </row>
        <row r="62">
          <cell r="B62" t="str">
            <v>株式会社KVK</v>
          </cell>
          <cell r="C62" t="str">
            <v>野田　康夫</v>
          </cell>
          <cell r="D62" t="str">
            <v>品質管理課</v>
          </cell>
          <cell r="E62">
            <v>10</v>
          </cell>
        </row>
        <row r="63">
          <cell r="B63" t="str">
            <v>株式会社TYK</v>
          </cell>
          <cell r="C63" t="str">
            <v>松下　晃明</v>
          </cell>
          <cell r="D63" t="str">
            <v>設備技術部</v>
          </cell>
          <cell r="E63">
            <v>10</v>
          </cell>
        </row>
        <row r="64">
          <cell r="B64" t="str">
            <v>株式会社　前田精工</v>
          </cell>
          <cell r="C64" t="str">
            <v>平田　朋広</v>
          </cell>
          <cell r="D64" t="str">
            <v>生産部　TPM推進室</v>
          </cell>
          <cell r="E64">
            <v>10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ｸﾞﾙｰﾌﾟ別集計表"/>
      <sheetName val="集計ｸﾞﾗﾌ"/>
      <sheetName val="言語ﾃﾞｰﾀ"/>
      <sheetName val="言語ﾃﾞｰﾀまとめ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Ａ-１</v>
          </cell>
        </row>
        <row r="3">
          <cell r="A3" t="str">
            <v>Ａ-２</v>
          </cell>
        </row>
        <row r="4">
          <cell r="A4" t="str">
            <v>Ａ-３</v>
          </cell>
        </row>
        <row r="5">
          <cell r="A5" t="str">
            <v>Ｂ-１</v>
          </cell>
        </row>
        <row r="6">
          <cell r="A6" t="str">
            <v>Ｂ-２</v>
          </cell>
        </row>
        <row r="7">
          <cell r="A7" t="str">
            <v>Ｂ-３</v>
          </cell>
        </row>
        <row r="8">
          <cell r="A8" t="str">
            <v>Ｂ-４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b_masuda@ibide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b_masuda@ibiden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b_masuda@ibiden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yb_masuda@ibid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4"/>
  <sheetViews>
    <sheetView showGridLines="0" tabSelected="1" zoomScale="85" zoomScaleNormal="85" zoomScaleSheetLayoutView="100" workbookViewId="0">
      <pane xSplit="3" ySplit="4" topLeftCell="I21" activePane="bottomRight" state="frozen"/>
      <selection pane="topRight" activeCell="D1" sqref="D1"/>
      <selection pane="bottomLeft" activeCell="A5" sqref="A5"/>
      <selection pane="bottomRight" activeCell="P26" sqref="P26"/>
    </sheetView>
  </sheetViews>
  <sheetFormatPr defaultColWidth="9" defaultRowHeight="14.4"/>
  <cols>
    <col min="1" max="1" width="3.5" style="1" customWidth="1"/>
    <col min="2" max="2" width="6.5" style="1" customWidth="1"/>
    <col min="3" max="3" width="32.09765625" style="1" customWidth="1"/>
    <col min="4" max="6" width="15.59765625" style="1" customWidth="1"/>
    <col min="7" max="8" width="8.5" style="1" customWidth="1"/>
    <col min="9" max="9" width="36" style="1" customWidth="1"/>
    <col min="10" max="10" width="11.69921875" style="1" bestFit="1" customWidth="1"/>
    <col min="11" max="11" width="12.19921875" style="1" bestFit="1" customWidth="1"/>
    <col min="12" max="12" width="11.3984375" style="1" bestFit="1" customWidth="1"/>
    <col min="13" max="13" width="11.59765625" style="1" bestFit="1" customWidth="1"/>
    <col min="14" max="14" width="18.796875" style="1" bestFit="1" customWidth="1"/>
    <col min="15" max="15" width="11.3984375" style="1" bestFit="1" customWidth="1"/>
    <col min="16" max="16" width="10.69921875" style="1" bestFit="1" customWidth="1"/>
    <col min="17" max="17" width="12.8984375" style="1" bestFit="1" customWidth="1"/>
    <col min="18" max="18" width="11.3984375" style="1" bestFit="1" customWidth="1"/>
    <col min="19" max="19" width="10" style="1" bestFit="1" customWidth="1"/>
    <col min="20" max="20" width="12.69921875" style="1" bestFit="1" customWidth="1"/>
    <col min="21" max="21" width="10.69921875" style="1" bestFit="1" customWidth="1"/>
    <col min="22" max="22" width="12.19921875" style="1" bestFit="1" customWidth="1"/>
    <col min="23" max="23" width="10.69921875" style="1" bestFit="1" customWidth="1"/>
    <col min="24" max="24" width="10" style="1" bestFit="1" customWidth="1"/>
    <col min="25" max="25" width="1.59765625" style="1" customWidth="1"/>
    <col min="26" max="16384" width="9" style="1"/>
  </cols>
  <sheetData>
    <row r="1" spans="1:27" ht="16.5" customHeight="1">
      <c r="C1" s="80"/>
      <c r="D1" s="80"/>
      <c r="E1" s="80"/>
      <c r="F1" s="80"/>
      <c r="J1" s="37" t="s">
        <v>49</v>
      </c>
      <c r="K1" s="23" t="s">
        <v>17</v>
      </c>
      <c r="L1" s="37" t="s">
        <v>51</v>
      </c>
      <c r="M1" s="23" t="s">
        <v>50</v>
      </c>
      <c r="N1" s="24" t="s">
        <v>44</v>
      </c>
      <c r="O1" s="23" t="s">
        <v>18</v>
      </c>
      <c r="P1" s="38" t="s">
        <v>45</v>
      </c>
      <c r="Q1" s="23" t="s">
        <v>19</v>
      </c>
      <c r="R1" s="39" t="s">
        <v>46</v>
      </c>
      <c r="S1" s="23" t="s">
        <v>47</v>
      </c>
      <c r="T1" s="40" t="s">
        <v>48</v>
      </c>
    </row>
    <row r="2" spans="1:27" ht="18.600000000000001">
      <c r="B2" s="80" t="s">
        <v>34</v>
      </c>
      <c r="C2" s="81"/>
      <c r="D2" s="81"/>
      <c r="E2" s="81"/>
      <c r="F2" s="81"/>
      <c r="H2" s="11"/>
    </row>
    <row r="3" spans="1:27" ht="18.75" customHeight="1">
      <c r="B3" s="211" t="s">
        <v>0</v>
      </c>
      <c r="C3" s="212" t="s">
        <v>1</v>
      </c>
      <c r="D3" s="3"/>
      <c r="E3" s="3"/>
      <c r="F3" s="16"/>
      <c r="G3" s="214" t="s">
        <v>3</v>
      </c>
      <c r="H3" s="215" t="s">
        <v>5</v>
      </c>
      <c r="I3" s="217" t="s">
        <v>9</v>
      </c>
      <c r="J3" s="210" t="s">
        <v>10</v>
      </c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</row>
    <row r="4" spans="1:27" ht="42.75" customHeight="1">
      <c r="A4" s="10"/>
      <c r="B4" s="211"/>
      <c r="C4" s="213"/>
      <c r="D4" s="53" t="s">
        <v>2</v>
      </c>
      <c r="E4" s="54" t="s">
        <v>4</v>
      </c>
      <c r="F4" s="55" t="s">
        <v>11</v>
      </c>
      <c r="G4" s="214"/>
      <c r="H4" s="216"/>
      <c r="I4" s="217"/>
      <c r="J4" s="12">
        <v>1</v>
      </c>
      <c r="K4" s="52">
        <v>2</v>
      </c>
      <c r="L4" s="12">
        <v>3</v>
      </c>
      <c r="M4" s="52">
        <v>4</v>
      </c>
      <c r="N4" s="12">
        <v>5</v>
      </c>
      <c r="O4" s="52">
        <v>6</v>
      </c>
      <c r="P4" s="12">
        <v>7</v>
      </c>
      <c r="Q4" s="52">
        <v>8</v>
      </c>
      <c r="R4" s="12">
        <v>9</v>
      </c>
      <c r="S4" s="52">
        <v>10</v>
      </c>
      <c r="T4" s="12">
        <v>11</v>
      </c>
      <c r="U4" s="52">
        <v>12</v>
      </c>
      <c r="V4" s="12">
        <v>13</v>
      </c>
      <c r="W4" s="52">
        <v>14</v>
      </c>
      <c r="X4" s="12">
        <v>15</v>
      </c>
      <c r="Z4" s="53" t="s">
        <v>14</v>
      </c>
    </row>
    <row r="5" spans="1:27" ht="22.5" customHeight="1">
      <c r="A5" s="3"/>
      <c r="B5" s="22">
        <v>1</v>
      </c>
      <c r="C5" s="22" t="s">
        <v>246</v>
      </c>
      <c r="D5" s="3">
        <v>1</v>
      </c>
      <c r="E5" s="3"/>
      <c r="F5" s="17">
        <f t="shared" ref="F5:F21" si="0">D5*4900</f>
        <v>4900</v>
      </c>
      <c r="G5" s="3"/>
      <c r="H5" s="3">
        <v>1</v>
      </c>
      <c r="I5" s="31" t="s">
        <v>36</v>
      </c>
      <c r="J5" s="40" t="s">
        <v>48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Z5" s="208" t="s">
        <v>70</v>
      </c>
    </row>
    <row r="6" spans="1:27" ht="22.05" customHeight="1">
      <c r="A6" s="3"/>
      <c r="B6" s="22">
        <v>2</v>
      </c>
      <c r="C6" s="22" t="s">
        <v>247</v>
      </c>
      <c r="D6" s="3">
        <v>1</v>
      </c>
      <c r="E6" s="3"/>
      <c r="F6" s="17">
        <f t="shared" si="0"/>
        <v>4900</v>
      </c>
      <c r="G6" s="3"/>
      <c r="H6" s="3">
        <v>1</v>
      </c>
      <c r="I6" s="31" t="s">
        <v>35</v>
      </c>
      <c r="J6" s="40" t="s">
        <v>48</v>
      </c>
      <c r="K6" s="28"/>
      <c r="L6" s="28"/>
      <c r="M6" s="28"/>
      <c r="N6" s="28"/>
      <c r="O6" s="28"/>
      <c r="P6" s="28"/>
      <c r="Q6" s="28"/>
      <c r="R6" s="28"/>
      <c r="S6" s="28"/>
      <c r="T6" s="13"/>
      <c r="U6" s="13"/>
      <c r="V6" s="13"/>
      <c r="W6" s="13"/>
      <c r="X6" s="13"/>
      <c r="Z6" s="208" t="s">
        <v>70</v>
      </c>
    </row>
    <row r="7" spans="1:27" ht="22.5" customHeight="1">
      <c r="A7" s="3"/>
      <c r="B7" s="22">
        <v>3</v>
      </c>
      <c r="C7" s="22" t="s">
        <v>248</v>
      </c>
      <c r="D7" s="3">
        <v>2</v>
      </c>
      <c r="E7" s="3"/>
      <c r="F7" s="17">
        <f t="shared" si="0"/>
        <v>9800</v>
      </c>
      <c r="G7" s="3">
        <v>2</v>
      </c>
      <c r="H7" s="3"/>
      <c r="I7" s="31" t="s">
        <v>37</v>
      </c>
      <c r="J7" s="57" t="s">
        <v>78</v>
      </c>
      <c r="K7" s="58" t="s">
        <v>79</v>
      </c>
      <c r="L7" s="28"/>
      <c r="M7" s="28"/>
      <c r="N7" s="28"/>
      <c r="O7" s="28"/>
      <c r="P7" s="28"/>
      <c r="Q7" s="28"/>
      <c r="R7" s="28"/>
      <c r="S7" s="28"/>
      <c r="T7" s="13"/>
      <c r="U7" s="13"/>
      <c r="V7" s="13"/>
      <c r="W7" s="13"/>
      <c r="X7" s="13"/>
      <c r="Z7" s="208" t="s">
        <v>70</v>
      </c>
    </row>
    <row r="8" spans="1:27" ht="22.5" customHeight="1">
      <c r="A8" s="3"/>
      <c r="B8" s="22">
        <v>4</v>
      </c>
      <c r="C8" s="22" t="s">
        <v>249</v>
      </c>
      <c r="D8" s="3">
        <v>1</v>
      </c>
      <c r="E8" s="3"/>
      <c r="F8" s="17">
        <f t="shared" si="0"/>
        <v>4900</v>
      </c>
      <c r="G8" s="3"/>
      <c r="H8" s="3">
        <v>1</v>
      </c>
      <c r="I8" s="32" t="s">
        <v>38</v>
      </c>
      <c r="J8" s="40" t="s">
        <v>48</v>
      </c>
      <c r="K8" s="29"/>
      <c r="L8" s="29"/>
      <c r="M8" s="29"/>
      <c r="N8" s="29"/>
      <c r="O8" s="29"/>
      <c r="P8" s="29"/>
      <c r="Q8" s="29"/>
      <c r="R8" s="29"/>
      <c r="S8" s="29"/>
      <c r="T8" s="14"/>
      <c r="U8" s="14"/>
      <c r="V8" s="14"/>
      <c r="W8" s="14"/>
      <c r="X8" s="14"/>
      <c r="Z8" s="208" t="s">
        <v>70</v>
      </c>
    </row>
    <row r="9" spans="1:27" ht="22.5" customHeight="1">
      <c r="A9" s="15"/>
      <c r="B9" s="22">
        <v>5</v>
      </c>
      <c r="C9" s="22" t="s">
        <v>250</v>
      </c>
      <c r="D9" s="3">
        <v>2</v>
      </c>
      <c r="E9" s="3"/>
      <c r="F9" s="17">
        <f t="shared" si="0"/>
        <v>9800</v>
      </c>
      <c r="G9" s="3">
        <v>2</v>
      </c>
      <c r="H9" s="3"/>
      <c r="I9" s="33" t="s">
        <v>39</v>
      </c>
      <c r="J9" s="57" t="s">
        <v>80</v>
      </c>
      <c r="K9" s="58" t="s">
        <v>81</v>
      </c>
      <c r="L9" s="28"/>
      <c r="M9" s="28"/>
      <c r="N9" s="28"/>
      <c r="O9" s="28"/>
      <c r="P9" s="28"/>
      <c r="Q9" s="28"/>
      <c r="R9" s="28"/>
      <c r="S9" s="28"/>
      <c r="T9" s="13"/>
      <c r="U9" s="13"/>
      <c r="V9" s="13"/>
      <c r="W9" s="13"/>
      <c r="X9" s="13"/>
      <c r="Z9" s="208" t="s">
        <v>70</v>
      </c>
    </row>
    <row r="10" spans="1:27" ht="22.5" customHeight="1">
      <c r="A10" s="15"/>
      <c r="B10" s="22">
        <v>6</v>
      </c>
      <c r="C10" s="22" t="s">
        <v>12</v>
      </c>
      <c r="D10" s="3">
        <v>1</v>
      </c>
      <c r="E10" s="3"/>
      <c r="F10" s="17">
        <f t="shared" si="0"/>
        <v>4900</v>
      </c>
      <c r="G10" s="3">
        <v>1</v>
      </c>
      <c r="H10" s="3"/>
      <c r="I10" s="33" t="s">
        <v>40</v>
      </c>
      <c r="J10" s="57" t="s">
        <v>82</v>
      </c>
      <c r="K10" s="28"/>
      <c r="L10" s="28"/>
      <c r="M10" s="28"/>
      <c r="N10" s="28"/>
      <c r="O10" s="28"/>
      <c r="P10" s="28"/>
      <c r="Q10" s="28"/>
      <c r="R10" s="28"/>
      <c r="S10" s="28"/>
      <c r="T10" s="13"/>
      <c r="U10" s="13"/>
      <c r="V10" s="13"/>
      <c r="W10" s="13"/>
      <c r="X10" s="13"/>
      <c r="Z10" s="208" t="s">
        <v>70</v>
      </c>
    </row>
    <row r="11" spans="1:27" ht="22.5" customHeight="1">
      <c r="A11" s="15"/>
      <c r="B11" s="22">
        <v>7</v>
      </c>
      <c r="C11" s="22" t="s">
        <v>251</v>
      </c>
      <c r="D11" s="3">
        <v>2</v>
      </c>
      <c r="E11" s="3"/>
      <c r="F11" s="17">
        <f t="shared" si="0"/>
        <v>9800</v>
      </c>
      <c r="G11" s="3"/>
      <c r="H11" s="3">
        <v>2</v>
      </c>
      <c r="I11" s="33" t="s">
        <v>52</v>
      </c>
      <c r="J11" s="40" t="s">
        <v>48</v>
      </c>
      <c r="K11" s="40" t="s">
        <v>48</v>
      </c>
      <c r="L11" s="28"/>
      <c r="M11" s="28"/>
      <c r="N11" s="28"/>
      <c r="O11" s="28"/>
      <c r="P11" s="28"/>
      <c r="Q11" s="28"/>
      <c r="R11" s="28"/>
      <c r="S11" s="28"/>
      <c r="T11" s="13"/>
      <c r="U11" s="13"/>
      <c r="V11" s="13"/>
      <c r="W11" s="13"/>
      <c r="X11" s="13"/>
      <c r="Z11" s="208" t="s">
        <v>70</v>
      </c>
    </row>
    <row r="12" spans="1:27" ht="22.5" customHeight="1">
      <c r="A12" s="15"/>
      <c r="B12" s="22">
        <v>8</v>
      </c>
      <c r="C12" s="22" t="s">
        <v>13</v>
      </c>
      <c r="D12" s="3">
        <f>6+1</f>
        <v>7</v>
      </c>
      <c r="E12" s="3">
        <v>1</v>
      </c>
      <c r="F12" s="17">
        <f t="shared" si="0"/>
        <v>34300</v>
      </c>
      <c r="G12" s="3">
        <v>6</v>
      </c>
      <c r="H12" s="3">
        <v>2</v>
      </c>
      <c r="I12" s="33" t="s">
        <v>53</v>
      </c>
      <c r="J12" s="59" t="s">
        <v>83</v>
      </c>
      <c r="K12" s="60" t="s">
        <v>84</v>
      </c>
      <c r="L12" s="61" t="s">
        <v>85</v>
      </c>
      <c r="M12" s="61" t="s">
        <v>86</v>
      </c>
      <c r="N12" s="62" t="s">
        <v>87</v>
      </c>
      <c r="O12" s="59" t="s">
        <v>123</v>
      </c>
      <c r="P12" s="40" t="s">
        <v>48</v>
      </c>
      <c r="Q12" s="40" t="s">
        <v>48</v>
      </c>
      <c r="R12" s="28"/>
      <c r="S12" s="28"/>
      <c r="T12" s="28"/>
      <c r="U12" s="28"/>
      <c r="V12" s="28"/>
      <c r="W12" s="28"/>
      <c r="X12" s="28"/>
      <c r="Z12" s="208" t="s">
        <v>70</v>
      </c>
      <c r="AA12" s="25" t="s">
        <v>430</v>
      </c>
    </row>
    <row r="13" spans="1:27" ht="22.5" customHeight="1">
      <c r="A13" s="15"/>
      <c r="B13" s="22">
        <v>9</v>
      </c>
      <c r="C13" s="22" t="s">
        <v>27</v>
      </c>
      <c r="D13" s="3">
        <v>2</v>
      </c>
      <c r="E13" s="3"/>
      <c r="F13" s="17">
        <f t="shared" si="0"/>
        <v>9800</v>
      </c>
      <c r="G13" s="3"/>
      <c r="H13" s="3">
        <v>2</v>
      </c>
      <c r="I13" s="33" t="s">
        <v>54</v>
      </c>
      <c r="J13" s="40" t="s">
        <v>48</v>
      </c>
      <c r="K13" s="40" t="s">
        <v>48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Z13" s="208" t="s">
        <v>428</v>
      </c>
    </row>
    <row r="14" spans="1:27" ht="22.5" customHeight="1">
      <c r="A14" s="15"/>
      <c r="B14" s="22">
        <v>10</v>
      </c>
      <c r="C14" s="22" t="s">
        <v>55</v>
      </c>
      <c r="D14" s="3">
        <v>1</v>
      </c>
      <c r="E14" s="3"/>
      <c r="F14" s="17">
        <f t="shared" si="0"/>
        <v>4900</v>
      </c>
      <c r="G14" s="3"/>
      <c r="H14" s="3">
        <v>1</v>
      </c>
      <c r="I14" s="8" t="s">
        <v>56</v>
      </c>
      <c r="J14" s="40" t="s">
        <v>48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Z14" s="208" t="s">
        <v>428</v>
      </c>
    </row>
    <row r="15" spans="1:27" ht="22.5" customHeight="1">
      <c r="A15" s="15"/>
      <c r="B15" s="22">
        <v>11</v>
      </c>
      <c r="C15" s="22" t="s">
        <v>57</v>
      </c>
      <c r="D15" s="3">
        <v>3</v>
      </c>
      <c r="E15" s="3"/>
      <c r="F15" s="17">
        <f t="shared" si="0"/>
        <v>14700</v>
      </c>
      <c r="G15" s="3">
        <v>3</v>
      </c>
      <c r="H15" s="3"/>
      <c r="I15" s="8" t="s">
        <v>58</v>
      </c>
      <c r="J15" s="57" t="s">
        <v>88</v>
      </c>
      <c r="K15" s="58" t="s">
        <v>89</v>
      </c>
      <c r="L15" s="63" t="s">
        <v>90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Z15" s="208" t="s">
        <v>70</v>
      </c>
    </row>
    <row r="16" spans="1:27" ht="22.5" customHeight="1">
      <c r="A16" s="15"/>
      <c r="B16" s="22">
        <v>12</v>
      </c>
      <c r="C16" s="22" t="s">
        <v>59</v>
      </c>
      <c r="D16" s="3">
        <v>2</v>
      </c>
      <c r="E16" s="3"/>
      <c r="F16" s="17">
        <f t="shared" si="0"/>
        <v>9800</v>
      </c>
      <c r="G16" s="3">
        <v>2</v>
      </c>
      <c r="H16" s="3"/>
      <c r="I16" s="41" t="s">
        <v>60</v>
      </c>
      <c r="J16" s="150" t="s">
        <v>333</v>
      </c>
      <c r="K16" s="56" t="s">
        <v>334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Z16" s="208" t="s">
        <v>70</v>
      </c>
    </row>
    <row r="17" spans="1:27" ht="22.5" customHeight="1">
      <c r="A17" s="15"/>
      <c r="B17" s="22">
        <v>13</v>
      </c>
      <c r="C17" s="22" t="s">
        <v>252</v>
      </c>
      <c r="D17" s="3">
        <v>1</v>
      </c>
      <c r="E17" s="3"/>
      <c r="F17" s="17">
        <f t="shared" si="0"/>
        <v>4900</v>
      </c>
      <c r="G17" s="3">
        <v>1</v>
      </c>
      <c r="H17" s="3"/>
      <c r="I17" s="34" t="s">
        <v>61</v>
      </c>
      <c r="J17" s="56" t="s">
        <v>91</v>
      </c>
      <c r="K17" s="28"/>
      <c r="L17" s="28"/>
      <c r="M17" s="28"/>
      <c r="N17" s="28"/>
      <c r="O17" s="28"/>
      <c r="P17" s="28"/>
      <c r="Q17" s="28"/>
      <c r="R17" s="28"/>
      <c r="S17" s="28"/>
      <c r="T17" s="13"/>
      <c r="U17" s="13"/>
      <c r="V17" s="13"/>
      <c r="W17" s="13"/>
      <c r="X17" s="13"/>
      <c r="Z17" s="208" t="s">
        <v>428</v>
      </c>
    </row>
    <row r="18" spans="1:27" ht="22.5" customHeight="1">
      <c r="A18" s="15"/>
      <c r="B18" s="22">
        <v>14</v>
      </c>
      <c r="C18" s="22" t="s">
        <v>253</v>
      </c>
      <c r="D18" s="3">
        <v>1</v>
      </c>
      <c r="E18" s="3"/>
      <c r="F18" s="17">
        <f t="shared" si="0"/>
        <v>4900</v>
      </c>
      <c r="G18" s="3"/>
      <c r="H18" s="3">
        <v>1</v>
      </c>
      <c r="I18" s="33" t="s">
        <v>62</v>
      </c>
      <c r="J18" s="40" t="s">
        <v>48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Z18" s="208"/>
    </row>
    <row r="19" spans="1:27" ht="22.5" customHeight="1">
      <c r="A19" s="15"/>
      <c r="B19" s="22">
        <v>15</v>
      </c>
      <c r="C19" s="22" t="s">
        <v>256</v>
      </c>
      <c r="D19" s="3">
        <v>2</v>
      </c>
      <c r="E19" s="3"/>
      <c r="F19" s="17">
        <f t="shared" si="0"/>
        <v>9800</v>
      </c>
      <c r="G19" s="3">
        <v>2</v>
      </c>
      <c r="H19" s="3"/>
      <c r="I19" s="8" t="s">
        <v>63</v>
      </c>
      <c r="J19" s="57" t="s">
        <v>92</v>
      </c>
      <c r="K19" s="58" t="s">
        <v>93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Z19" s="208" t="s">
        <v>428</v>
      </c>
    </row>
    <row r="20" spans="1:27" ht="22.5" customHeight="1">
      <c r="A20" s="15"/>
      <c r="B20" s="22">
        <v>16</v>
      </c>
      <c r="C20" s="22" t="s">
        <v>24</v>
      </c>
      <c r="D20" s="3">
        <v>9</v>
      </c>
      <c r="E20" s="3"/>
      <c r="F20" s="17">
        <f t="shared" si="0"/>
        <v>44100</v>
      </c>
      <c r="G20" s="3">
        <v>4</v>
      </c>
      <c r="H20" s="3">
        <v>5</v>
      </c>
      <c r="I20" s="33" t="s">
        <v>64</v>
      </c>
      <c r="J20" s="57" t="s">
        <v>94</v>
      </c>
      <c r="K20" s="63" t="s">
        <v>95</v>
      </c>
      <c r="L20" s="61" t="s">
        <v>96</v>
      </c>
      <c r="M20" s="62" t="s">
        <v>142</v>
      </c>
      <c r="N20" s="40" t="s">
        <v>48</v>
      </c>
      <c r="O20" s="40" t="s">
        <v>48</v>
      </c>
      <c r="P20" s="40" t="s">
        <v>48</v>
      </c>
      <c r="Q20" s="40" t="s">
        <v>48</v>
      </c>
      <c r="R20" s="40" t="s">
        <v>48</v>
      </c>
      <c r="S20" s="28"/>
      <c r="T20" s="28"/>
      <c r="U20" s="28"/>
      <c r="V20" s="28"/>
      <c r="W20" s="28"/>
      <c r="X20" s="28"/>
      <c r="Z20" s="208" t="s">
        <v>428</v>
      </c>
    </row>
    <row r="21" spans="1:27" ht="22.5" customHeight="1">
      <c r="A21" s="15"/>
      <c r="B21" s="22">
        <v>17</v>
      </c>
      <c r="C21" s="22" t="s">
        <v>21</v>
      </c>
      <c r="D21" s="3">
        <v>25</v>
      </c>
      <c r="E21" s="3">
        <v>1</v>
      </c>
      <c r="F21" s="17">
        <f t="shared" si="0"/>
        <v>122500</v>
      </c>
      <c r="G21" s="3">
        <v>9</v>
      </c>
      <c r="H21" s="3">
        <v>17</v>
      </c>
      <c r="I21" s="33" t="s">
        <v>65</v>
      </c>
      <c r="J21" s="64" t="s">
        <v>97</v>
      </c>
      <c r="K21" s="65" t="s">
        <v>98</v>
      </c>
      <c r="L21" s="57" t="s">
        <v>99</v>
      </c>
      <c r="M21" s="58" t="s">
        <v>100</v>
      </c>
      <c r="N21" s="66" t="s">
        <v>101</v>
      </c>
      <c r="O21" s="67" t="s">
        <v>102</v>
      </c>
      <c r="P21" s="67" t="s">
        <v>103</v>
      </c>
      <c r="Q21" s="67" t="s">
        <v>104</v>
      </c>
      <c r="R21" s="68" t="s">
        <v>105</v>
      </c>
      <c r="S21" s="40" t="s">
        <v>48</v>
      </c>
      <c r="T21" s="40" t="s">
        <v>48</v>
      </c>
      <c r="U21" s="40" t="s">
        <v>48</v>
      </c>
      <c r="V21" s="40" t="s">
        <v>48</v>
      </c>
      <c r="W21" s="40" t="s">
        <v>48</v>
      </c>
      <c r="X21" s="40" t="s">
        <v>48</v>
      </c>
      <c r="Z21" s="208" t="s">
        <v>428</v>
      </c>
    </row>
    <row r="22" spans="1:27" ht="22.5" customHeight="1">
      <c r="A22" s="15"/>
      <c r="B22" s="22">
        <v>17</v>
      </c>
      <c r="C22" s="22" t="s">
        <v>21</v>
      </c>
      <c r="D22" s="44"/>
      <c r="E22" s="44"/>
      <c r="F22" s="48"/>
      <c r="G22" s="44"/>
      <c r="H22" s="44"/>
      <c r="I22" s="46"/>
      <c r="J22" s="40" t="s">
        <v>48</v>
      </c>
      <c r="K22" s="40" t="s">
        <v>48</v>
      </c>
      <c r="L22" s="40" t="s">
        <v>48</v>
      </c>
      <c r="M22" s="40" t="s">
        <v>48</v>
      </c>
      <c r="N22" s="40" t="s">
        <v>48</v>
      </c>
      <c r="O22" s="40" t="s">
        <v>48</v>
      </c>
      <c r="P22" s="40" t="s">
        <v>48</v>
      </c>
      <c r="Q22" s="40" t="s">
        <v>48</v>
      </c>
      <c r="R22" s="40" t="s">
        <v>48</v>
      </c>
      <c r="S22" s="40" t="s">
        <v>48</v>
      </c>
      <c r="T22" s="40" t="s">
        <v>48</v>
      </c>
      <c r="U22" s="42"/>
      <c r="V22" s="42"/>
      <c r="W22" s="42"/>
      <c r="X22" s="42"/>
      <c r="Z22" s="208" t="s">
        <v>428</v>
      </c>
    </row>
    <row r="23" spans="1:27" ht="22.5" customHeight="1">
      <c r="A23" s="15"/>
      <c r="B23" s="22">
        <v>18</v>
      </c>
      <c r="C23" s="22" t="s">
        <v>29</v>
      </c>
      <c r="D23" s="3">
        <v>19</v>
      </c>
      <c r="E23" s="3">
        <v>1</v>
      </c>
      <c r="F23" s="17">
        <f>D23*4900</f>
        <v>93100</v>
      </c>
      <c r="G23" s="3">
        <v>7</v>
      </c>
      <c r="H23" s="3">
        <v>15</v>
      </c>
      <c r="I23" s="33" t="s">
        <v>66</v>
      </c>
      <c r="J23" s="69" t="s">
        <v>106</v>
      </c>
      <c r="K23" s="69" t="s">
        <v>107</v>
      </c>
      <c r="L23" s="63" t="s">
        <v>108</v>
      </c>
      <c r="M23" s="61" t="s">
        <v>109</v>
      </c>
      <c r="N23" s="62" t="s">
        <v>110</v>
      </c>
      <c r="O23" s="61" t="s">
        <v>111</v>
      </c>
      <c r="P23" s="220"/>
      <c r="Q23" s="40" t="s">
        <v>48</v>
      </c>
      <c r="R23" s="40" t="s">
        <v>48</v>
      </c>
      <c r="S23" s="40" t="s">
        <v>48</v>
      </c>
      <c r="T23" s="40" t="s">
        <v>48</v>
      </c>
      <c r="U23" s="40" t="s">
        <v>48</v>
      </c>
      <c r="V23" s="40" t="s">
        <v>48</v>
      </c>
      <c r="W23" s="40" t="s">
        <v>48</v>
      </c>
      <c r="X23" s="40" t="s">
        <v>48</v>
      </c>
      <c r="Z23" s="208" t="s">
        <v>428</v>
      </c>
    </row>
    <row r="24" spans="1:27" ht="22.5" customHeight="1">
      <c r="A24" s="15"/>
      <c r="B24" s="22">
        <v>18</v>
      </c>
      <c r="C24" s="22" t="s">
        <v>29</v>
      </c>
      <c r="D24" s="44"/>
      <c r="E24" s="44"/>
      <c r="F24" s="48"/>
      <c r="G24" s="44"/>
      <c r="H24" s="44"/>
      <c r="I24" s="46"/>
      <c r="J24" s="40" t="s">
        <v>48</v>
      </c>
      <c r="K24" s="40" t="s">
        <v>48</v>
      </c>
      <c r="L24" s="40" t="s">
        <v>48</v>
      </c>
      <c r="M24" s="40" t="s">
        <v>48</v>
      </c>
      <c r="N24" s="40" t="s">
        <v>48</v>
      </c>
      <c r="O24" s="40" t="s">
        <v>48</v>
      </c>
      <c r="P24" s="40" t="s">
        <v>48</v>
      </c>
      <c r="Q24" s="28"/>
      <c r="R24" s="28"/>
      <c r="S24" s="28"/>
      <c r="T24" s="28"/>
      <c r="U24" s="28"/>
      <c r="V24" s="28"/>
      <c r="W24" s="28"/>
      <c r="X24" s="28"/>
      <c r="Z24" s="208" t="s">
        <v>428</v>
      </c>
    </row>
    <row r="25" spans="1:27" ht="22.5" customHeight="1">
      <c r="A25" s="15"/>
      <c r="B25" s="22">
        <v>19</v>
      </c>
      <c r="C25" s="22" t="s">
        <v>23</v>
      </c>
      <c r="D25" s="3">
        <v>9</v>
      </c>
      <c r="E25" s="3">
        <v>1</v>
      </c>
      <c r="F25" s="17">
        <f>D25*4900</f>
        <v>44100</v>
      </c>
      <c r="G25" s="3">
        <v>9</v>
      </c>
      <c r="H25" s="3">
        <v>1</v>
      </c>
      <c r="I25" s="33" t="s">
        <v>67</v>
      </c>
      <c r="J25" s="64" t="s">
        <v>112</v>
      </c>
      <c r="K25" s="65" t="s">
        <v>113</v>
      </c>
      <c r="L25" s="58" t="s">
        <v>114</v>
      </c>
      <c r="M25" s="57" t="s">
        <v>115</v>
      </c>
      <c r="N25" s="57" t="s">
        <v>116</v>
      </c>
      <c r="O25" s="57" t="s">
        <v>117</v>
      </c>
      <c r="P25" s="57" t="s">
        <v>118</v>
      </c>
      <c r="Q25" s="68" t="s">
        <v>119</v>
      </c>
      <c r="R25" s="193" t="s">
        <v>427</v>
      </c>
      <c r="S25" s="40" t="s">
        <v>48</v>
      </c>
      <c r="T25" s="28"/>
      <c r="U25" s="28"/>
      <c r="V25" s="28"/>
      <c r="W25" s="28"/>
      <c r="X25" s="28"/>
      <c r="Z25" s="208" t="s">
        <v>428</v>
      </c>
      <c r="AA25" s="1" t="s">
        <v>431</v>
      </c>
    </row>
    <row r="26" spans="1:27" ht="22.5" customHeight="1">
      <c r="A26" s="15"/>
      <c r="B26" s="22">
        <v>20</v>
      </c>
      <c r="C26" s="22" t="s">
        <v>30</v>
      </c>
      <c r="D26" s="3">
        <v>3</v>
      </c>
      <c r="E26" s="3"/>
      <c r="F26" s="17">
        <f>D26*4900</f>
        <v>14700</v>
      </c>
      <c r="G26" s="3">
        <v>2</v>
      </c>
      <c r="H26" s="3">
        <v>1</v>
      </c>
      <c r="I26" s="33" t="s">
        <v>68</v>
      </c>
      <c r="J26" s="70" t="s">
        <v>121</v>
      </c>
      <c r="K26" s="71" t="s">
        <v>122</v>
      </c>
      <c r="L26" s="40" t="s">
        <v>48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Z26" s="208" t="s">
        <v>428</v>
      </c>
    </row>
    <row r="27" spans="1:27" ht="22.5" customHeight="1">
      <c r="A27" s="15"/>
      <c r="B27" s="22">
        <v>21</v>
      </c>
      <c r="C27" s="49" t="s">
        <v>25</v>
      </c>
      <c r="D27" s="3">
        <v>6</v>
      </c>
      <c r="E27" s="3"/>
      <c r="F27" s="17">
        <f>D27*4900</f>
        <v>29400</v>
      </c>
      <c r="G27" s="3"/>
      <c r="H27" s="3">
        <v>6</v>
      </c>
      <c r="I27" s="33" t="s">
        <v>69</v>
      </c>
      <c r="J27" s="40" t="s">
        <v>48</v>
      </c>
      <c r="K27" s="40" t="s">
        <v>48</v>
      </c>
      <c r="L27" s="40" t="s">
        <v>48</v>
      </c>
      <c r="M27" s="40" t="s">
        <v>48</v>
      </c>
      <c r="N27" s="40" t="s">
        <v>48</v>
      </c>
      <c r="O27" s="40" t="s">
        <v>48</v>
      </c>
      <c r="P27" s="28"/>
      <c r="Q27" s="28"/>
      <c r="R27" s="28"/>
      <c r="S27" s="28"/>
      <c r="T27" s="28"/>
      <c r="U27" s="28"/>
      <c r="V27" s="28"/>
      <c r="W27" s="28"/>
      <c r="X27" s="28"/>
      <c r="Z27" s="208" t="s">
        <v>428</v>
      </c>
    </row>
    <row r="28" spans="1:27" ht="22.5" customHeight="1">
      <c r="A28" s="15"/>
      <c r="B28" s="22">
        <v>22</v>
      </c>
      <c r="C28" s="22" t="s">
        <v>26</v>
      </c>
      <c r="D28" s="3">
        <v>15</v>
      </c>
      <c r="E28" s="3">
        <v>2</v>
      </c>
      <c r="F28" s="17">
        <f>D28*4900</f>
        <v>73500</v>
      </c>
      <c r="G28" s="3">
        <v>15</v>
      </c>
      <c r="H28" s="3">
        <v>2</v>
      </c>
      <c r="I28" s="33" t="s">
        <v>71</v>
      </c>
      <c r="J28" s="72" t="s">
        <v>124</v>
      </c>
      <c r="K28" s="73" t="s">
        <v>125</v>
      </c>
      <c r="L28" s="74" t="s">
        <v>126</v>
      </c>
      <c r="M28" s="75" t="s">
        <v>127</v>
      </c>
      <c r="N28" s="61" t="s">
        <v>128</v>
      </c>
      <c r="O28" s="61" t="s">
        <v>129</v>
      </c>
      <c r="P28" s="61" t="s">
        <v>130</v>
      </c>
      <c r="Q28" s="61" t="s">
        <v>131</v>
      </c>
      <c r="R28" s="62" t="s">
        <v>132</v>
      </c>
      <c r="S28" s="61" t="s">
        <v>133</v>
      </c>
      <c r="T28" s="61" t="s">
        <v>134</v>
      </c>
      <c r="U28" s="61" t="s">
        <v>135</v>
      </c>
      <c r="V28" s="59" t="s">
        <v>154</v>
      </c>
      <c r="W28" s="76" t="s">
        <v>155</v>
      </c>
      <c r="X28" s="60" t="s">
        <v>156</v>
      </c>
      <c r="Z28" s="208"/>
    </row>
    <row r="29" spans="1:27" ht="22.5" customHeight="1">
      <c r="A29" s="15"/>
      <c r="B29" s="22">
        <v>22</v>
      </c>
      <c r="C29" s="22" t="s">
        <v>26</v>
      </c>
      <c r="D29" s="44"/>
      <c r="E29" s="44"/>
      <c r="F29" s="48"/>
      <c r="G29" s="44"/>
      <c r="H29" s="44"/>
      <c r="I29" s="46"/>
      <c r="J29" s="40" t="s">
        <v>48</v>
      </c>
      <c r="K29" s="40" t="s">
        <v>48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28"/>
      <c r="Z29" s="208"/>
    </row>
    <row r="30" spans="1:27" ht="22.5" customHeight="1">
      <c r="A30" s="15"/>
      <c r="B30" s="22">
        <v>23</v>
      </c>
      <c r="C30" s="22" t="s">
        <v>245</v>
      </c>
      <c r="D30" s="3">
        <v>4</v>
      </c>
      <c r="E30" s="3"/>
      <c r="F30" s="26">
        <f t="shared" ref="F30:F51" si="1">D30*4900</f>
        <v>19600</v>
      </c>
      <c r="G30" s="3">
        <v>4</v>
      </c>
      <c r="H30" s="3"/>
      <c r="I30" s="33" t="s">
        <v>432</v>
      </c>
      <c r="J30" s="57" t="s">
        <v>136</v>
      </c>
      <c r="K30" s="58" t="s">
        <v>137</v>
      </c>
      <c r="L30" s="63" t="s">
        <v>138</v>
      </c>
      <c r="M30" s="61" t="s">
        <v>139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Z30" s="209"/>
    </row>
    <row r="31" spans="1:27" ht="22.5" customHeight="1">
      <c r="A31" s="15"/>
      <c r="B31" s="22">
        <v>24</v>
      </c>
      <c r="C31" s="22" t="s">
        <v>15</v>
      </c>
      <c r="D31" s="3">
        <v>2</v>
      </c>
      <c r="E31" s="3"/>
      <c r="F31" s="26">
        <f t="shared" si="1"/>
        <v>9800</v>
      </c>
      <c r="G31" s="3">
        <v>2</v>
      </c>
      <c r="H31" s="3"/>
      <c r="I31" s="33" t="s">
        <v>235</v>
      </c>
      <c r="J31" s="57" t="s">
        <v>140</v>
      </c>
      <c r="K31" s="58" t="s">
        <v>141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Z31" s="208" t="s">
        <v>428</v>
      </c>
    </row>
    <row r="32" spans="1:27" ht="22.5" customHeight="1">
      <c r="A32" s="15"/>
      <c r="B32" s="51">
        <v>25</v>
      </c>
      <c r="C32" s="51" t="s">
        <v>72</v>
      </c>
      <c r="D32" s="3">
        <v>2</v>
      </c>
      <c r="E32" s="3"/>
      <c r="F32" s="26">
        <f t="shared" si="1"/>
        <v>9800</v>
      </c>
      <c r="G32" s="3">
        <v>2</v>
      </c>
      <c r="H32" s="3"/>
      <c r="I32" s="8" t="s">
        <v>73</v>
      </c>
      <c r="J32" s="57" t="s">
        <v>143</v>
      </c>
      <c r="K32" s="58" t="s">
        <v>144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Z32" s="208"/>
    </row>
    <row r="33" spans="1:26" ht="22.5" customHeight="1">
      <c r="A33" s="15"/>
      <c r="B33" s="51">
        <v>26</v>
      </c>
      <c r="C33" s="51" t="s">
        <v>31</v>
      </c>
      <c r="D33" s="3">
        <v>13</v>
      </c>
      <c r="E33" s="3">
        <v>1</v>
      </c>
      <c r="F33" s="17">
        <f t="shared" si="1"/>
        <v>63700</v>
      </c>
      <c r="G33" s="3">
        <v>9</v>
      </c>
      <c r="H33" s="3">
        <v>5</v>
      </c>
      <c r="I33" s="33" t="s">
        <v>74</v>
      </c>
      <c r="J33" s="75" t="s">
        <v>152</v>
      </c>
      <c r="K33" s="75" t="s">
        <v>153</v>
      </c>
      <c r="L33" s="57" t="s">
        <v>145</v>
      </c>
      <c r="M33" s="58" t="s">
        <v>146</v>
      </c>
      <c r="N33" s="61" t="s">
        <v>147</v>
      </c>
      <c r="O33" s="61" t="s">
        <v>148</v>
      </c>
      <c r="P33" s="62" t="s">
        <v>149</v>
      </c>
      <c r="Q33" s="62" t="s">
        <v>150</v>
      </c>
      <c r="R33" s="61" t="s">
        <v>151</v>
      </c>
      <c r="S33" s="40" t="s">
        <v>48</v>
      </c>
      <c r="T33" s="40" t="s">
        <v>48</v>
      </c>
      <c r="U33" s="40" t="s">
        <v>48</v>
      </c>
      <c r="V33" s="40" t="s">
        <v>48</v>
      </c>
      <c r="W33" s="40" t="s">
        <v>48</v>
      </c>
      <c r="X33" s="28"/>
      <c r="Z33" s="208" t="s">
        <v>428</v>
      </c>
    </row>
    <row r="34" spans="1:26" ht="22.5" customHeight="1">
      <c r="A34" s="15"/>
      <c r="B34" s="22">
        <v>27</v>
      </c>
      <c r="C34" s="22" t="s">
        <v>32</v>
      </c>
      <c r="D34" s="3">
        <v>3</v>
      </c>
      <c r="E34" s="3"/>
      <c r="F34" s="26">
        <f t="shared" si="1"/>
        <v>14700</v>
      </c>
      <c r="G34" s="3"/>
      <c r="H34" s="3">
        <v>3</v>
      </c>
      <c r="I34" s="33" t="s">
        <v>236</v>
      </c>
      <c r="J34" s="40" t="s">
        <v>48</v>
      </c>
      <c r="K34" s="40" t="s">
        <v>48</v>
      </c>
      <c r="L34" s="40" t="s">
        <v>48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Z34" s="208" t="s">
        <v>428</v>
      </c>
    </row>
    <row r="35" spans="1:26" ht="22.5" customHeight="1">
      <c r="A35" s="15"/>
      <c r="B35" s="22">
        <v>28</v>
      </c>
      <c r="C35" s="22" t="s">
        <v>20</v>
      </c>
      <c r="D35" s="3">
        <v>1</v>
      </c>
      <c r="E35" s="3"/>
      <c r="F35" s="26">
        <f t="shared" si="1"/>
        <v>4900</v>
      </c>
      <c r="G35" s="3"/>
      <c r="H35" s="3">
        <v>1</v>
      </c>
      <c r="I35" s="33" t="s">
        <v>433</v>
      </c>
      <c r="J35" s="40" t="s">
        <v>48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Z35" s="50"/>
    </row>
    <row r="36" spans="1:26" ht="22.5" customHeight="1">
      <c r="A36" s="15"/>
      <c r="B36" s="22">
        <v>29</v>
      </c>
      <c r="C36" s="22" t="s">
        <v>75</v>
      </c>
      <c r="D36" s="3">
        <v>8</v>
      </c>
      <c r="E36" s="3"/>
      <c r="F36" s="26">
        <f t="shared" si="1"/>
        <v>39200</v>
      </c>
      <c r="G36" s="3">
        <v>8</v>
      </c>
      <c r="H36" s="3"/>
      <c r="I36" s="33" t="s">
        <v>76</v>
      </c>
      <c r="J36" s="149" t="s">
        <v>324</v>
      </c>
      <c r="K36" s="58" t="s">
        <v>325</v>
      </c>
      <c r="L36" s="63" t="s">
        <v>326</v>
      </c>
      <c r="M36" s="61" t="s">
        <v>327</v>
      </c>
      <c r="N36" s="61" t="s">
        <v>328</v>
      </c>
      <c r="O36" s="61" t="s">
        <v>329</v>
      </c>
      <c r="P36" s="62" t="s">
        <v>330</v>
      </c>
      <c r="Q36" s="62" t="s">
        <v>331</v>
      </c>
      <c r="R36" s="28"/>
      <c r="S36" s="28"/>
      <c r="T36" s="13"/>
      <c r="U36" s="13"/>
      <c r="V36" s="13"/>
      <c r="W36" s="13"/>
      <c r="X36" s="13"/>
      <c r="Z36" s="208" t="s">
        <v>428</v>
      </c>
    </row>
    <row r="37" spans="1:26" ht="22.5" customHeight="1">
      <c r="A37" s="15"/>
      <c r="B37" s="22">
        <v>30</v>
      </c>
      <c r="C37" s="22" t="s">
        <v>255</v>
      </c>
      <c r="D37" s="3">
        <v>6</v>
      </c>
      <c r="E37" s="3"/>
      <c r="F37" s="26">
        <f t="shared" si="1"/>
        <v>29400</v>
      </c>
      <c r="G37" s="3">
        <v>6</v>
      </c>
      <c r="H37" s="3"/>
      <c r="I37" s="33" t="s">
        <v>238</v>
      </c>
      <c r="J37" s="57" t="s">
        <v>184</v>
      </c>
      <c r="K37" s="84" t="s">
        <v>185</v>
      </c>
      <c r="L37" s="63" t="s">
        <v>186</v>
      </c>
      <c r="M37" s="61" t="s">
        <v>187</v>
      </c>
      <c r="N37" s="61" t="s">
        <v>188</v>
      </c>
      <c r="O37" s="77" t="s">
        <v>189</v>
      </c>
      <c r="P37" s="28"/>
      <c r="Q37" s="28"/>
      <c r="R37" s="28"/>
      <c r="S37" s="28"/>
      <c r="T37" s="28"/>
      <c r="U37" s="28"/>
      <c r="V37" s="28"/>
      <c r="W37" s="28"/>
      <c r="X37" s="28"/>
      <c r="Z37" s="208" t="s">
        <v>428</v>
      </c>
    </row>
    <row r="38" spans="1:26" ht="22.5" customHeight="1">
      <c r="A38" s="15"/>
      <c r="B38" s="22">
        <v>31</v>
      </c>
      <c r="C38" s="22" t="s">
        <v>22</v>
      </c>
      <c r="D38" s="3">
        <v>4</v>
      </c>
      <c r="E38" s="3">
        <v>1</v>
      </c>
      <c r="F38" s="17">
        <f t="shared" si="1"/>
        <v>19600</v>
      </c>
      <c r="G38" s="3">
        <v>5</v>
      </c>
      <c r="H38" s="3"/>
      <c r="I38" s="82" t="s">
        <v>415</v>
      </c>
      <c r="J38" s="85" t="s">
        <v>190</v>
      </c>
      <c r="K38" s="85" t="s">
        <v>191</v>
      </c>
      <c r="L38" s="83" t="s">
        <v>192</v>
      </c>
      <c r="M38" s="78" t="s">
        <v>193</v>
      </c>
      <c r="N38" s="79" t="s">
        <v>194</v>
      </c>
      <c r="O38" s="42"/>
      <c r="P38" s="28"/>
      <c r="Q38" s="28"/>
      <c r="R38" s="28"/>
      <c r="S38" s="28"/>
      <c r="T38" s="28"/>
      <c r="U38" s="28"/>
      <c r="V38" s="28"/>
      <c r="W38" s="28"/>
      <c r="X38" s="28"/>
      <c r="Z38" s="208"/>
    </row>
    <row r="39" spans="1:26" ht="22.5" customHeight="1">
      <c r="A39" s="15"/>
      <c r="B39" s="22">
        <v>32</v>
      </c>
      <c r="C39" s="22" t="s">
        <v>195</v>
      </c>
      <c r="D39" s="36">
        <v>1</v>
      </c>
      <c r="E39" s="36"/>
      <c r="F39" s="27">
        <f t="shared" si="1"/>
        <v>4900</v>
      </c>
      <c r="G39" s="36"/>
      <c r="H39" s="36">
        <v>1</v>
      </c>
      <c r="I39" s="33" t="s">
        <v>196</v>
      </c>
      <c r="J39" s="40" t="s">
        <v>48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Z39" s="208" t="s">
        <v>428</v>
      </c>
    </row>
    <row r="40" spans="1:26" ht="22.5" customHeight="1">
      <c r="A40" s="15"/>
      <c r="B40" s="86">
        <v>33</v>
      </c>
      <c r="C40" s="86" t="s">
        <v>197</v>
      </c>
      <c r="D40" s="36">
        <v>13</v>
      </c>
      <c r="E40" s="36">
        <v>2</v>
      </c>
      <c r="F40" s="27">
        <f t="shared" si="1"/>
        <v>63700</v>
      </c>
      <c r="G40" s="112">
        <v>11</v>
      </c>
      <c r="H40" s="36">
        <v>4</v>
      </c>
      <c r="I40" s="43" t="s">
        <v>198</v>
      </c>
      <c r="J40" s="65" t="s">
        <v>199</v>
      </c>
      <c r="K40" s="65" t="s">
        <v>200</v>
      </c>
      <c r="L40" s="65" t="s">
        <v>201</v>
      </c>
      <c r="M40" s="92" t="s">
        <v>202</v>
      </c>
      <c r="N40" s="58" t="s">
        <v>203</v>
      </c>
      <c r="O40" s="58" t="s">
        <v>204</v>
      </c>
      <c r="P40" s="58" t="s">
        <v>205</v>
      </c>
      <c r="Q40" s="58" t="s">
        <v>206</v>
      </c>
      <c r="R40" s="94" t="s">
        <v>207</v>
      </c>
      <c r="S40" s="95" t="s">
        <v>208</v>
      </c>
      <c r="T40" s="58" t="s">
        <v>209</v>
      </c>
      <c r="U40" s="40" t="s">
        <v>48</v>
      </c>
      <c r="V40" s="40" t="s">
        <v>48</v>
      </c>
      <c r="W40" s="40" t="s">
        <v>48</v>
      </c>
      <c r="X40" s="40" t="s">
        <v>48</v>
      </c>
      <c r="Z40" s="208" t="s">
        <v>428</v>
      </c>
    </row>
    <row r="41" spans="1:26" ht="22.5" customHeight="1">
      <c r="A41" s="15"/>
      <c r="B41" s="22">
        <v>34</v>
      </c>
      <c r="C41" s="22" t="s">
        <v>244</v>
      </c>
      <c r="D41" s="3">
        <v>1</v>
      </c>
      <c r="E41" s="3"/>
      <c r="F41" s="26">
        <f t="shared" si="1"/>
        <v>4900</v>
      </c>
      <c r="G41" s="3"/>
      <c r="H41" s="3">
        <v>1</v>
      </c>
      <c r="I41" s="33" t="s">
        <v>210</v>
      </c>
      <c r="J41" s="40" t="s">
        <v>48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Z41" s="208" t="s">
        <v>428</v>
      </c>
    </row>
    <row r="42" spans="1:26" ht="22.5" customHeight="1">
      <c r="A42" s="15"/>
      <c r="B42" s="22">
        <v>35</v>
      </c>
      <c r="C42" s="22" t="s">
        <v>211</v>
      </c>
      <c r="D42" s="3">
        <v>3</v>
      </c>
      <c r="E42" s="3">
        <v>1</v>
      </c>
      <c r="F42" s="26">
        <f t="shared" si="1"/>
        <v>14700</v>
      </c>
      <c r="G42" s="3">
        <v>4</v>
      </c>
      <c r="H42" s="3"/>
      <c r="I42" s="33" t="s">
        <v>212</v>
      </c>
      <c r="J42" s="65" t="s">
        <v>213</v>
      </c>
      <c r="K42" s="65" t="s">
        <v>214</v>
      </c>
      <c r="L42" s="58" t="s">
        <v>215</v>
      </c>
      <c r="M42" s="99" t="s">
        <v>216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Z42" s="50"/>
    </row>
    <row r="43" spans="1:26" ht="22.5" customHeight="1">
      <c r="A43" s="15"/>
      <c r="B43" s="22">
        <v>36</v>
      </c>
      <c r="C43" s="22" t="s">
        <v>217</v>
      </c>
      <c r="D43" s="30">
        <v>2</v>
      </c>
      <c r="E43" s="30">
        <v>1</v>
      </c>
      <c r="F43" s="26">
        <f t="shared" si="1"/>
        <v>9800</v>
      </c>
      <c r="G43" s="30">
        <v>3</v>
      </c>
      <c r="H43" s="30"/>
      <c r="I43" s="47" t="s">
        <v>218</v>
      </c>
      <c r="J43" s="97" t="s">
        <v>219</v>
      </c>
      <c r="K43" s="97" t="s">
        <v>220</v>
      </c>
      <c r="L43" s="66" t="s">
        <v>221</v>
      </c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Z43" s="208" t="s">
        <v>428</v>
      </c>
    </row>
    <row r="44" spans="1:26" ht="22.5" customHeight="1">
      <c r="A44" s="15"/>
      <c r="B44" s="22">
        <v>37</v>
      </c>
      <c r="C44" s="22" t="s">
        <v>223</v>
      </c>
      <c r="D44" s="3">
        <v>1</v>
      </c>
      <c r="E44" s="3"/>
      <c r="F44" s="26">
        <f t="shared" si="1"/>
        <v>4900</v>
      </c>
      <c r="G44" s="3">
        <v>1</v>
      </c>
      <c r="H44" s="3"/>
      <c r="I44" s="8" t="s">
        <v>222</v>
      </c>
      <c r="J44" s="66" t="s">
        <v>322</v>
      </c>
      <c r="K44" s="152" t="s">
        <v>323</v>
      </c>
      <c r="L44" s="93"/>
      <c r="M44" s="93"/>
      <c r="N44" s="93"/>
      <c r="O44" s="93"/>
      <c r="P44" s="93"/>
      <c r="Q44" s="93"/>
      <c r="R44" s="93"/>
      <c r="S44" s="87"/>
      <c r="T44" s="93"/>
      <c r="U44" s="93"/>
      <c r="V44" s="28"/>
      <c r="W44" s="28"/>
      <c r="X44" s="28"/>
      <c r="Z44" s="208"/>
    </row>
    <row r="45" spans="1:26" ht="22.5" customHeight="1">
      <c r="A45" s="15"/>
      <c r="B45" s="22">
        <v>38</v>
      </c>
      <c r="C45" s="22" t="s">
        <v>224</v>
      </c>
      <c r="D45" s="3">
        <v>7</v>
      </c>
      <c r="E45" s="3"/>
      <c r="F45" s="26">
        <f t="shared" si="1"/>
        <v>34300</v>
      </c>
      <c r="G45" s="3">
        <v>6</v>
      </c>
      <c r="H45" s="3">
        <v>1</v>
      </c>
      <c r="I45" s="33" t="s">
        <v>231</v>
      </c>
      <c r="J45" s="76" t="s">
        <v>225</v>
      </c>
      <c r="K45" s="76" t="s">
        <v>226</v>
      </c>
      <c r="L45" s="76" t="s">
        <v>227</v>
      </c>
      <c r="M45" s="100" t="s">
        <v>228</v>
      </c>
      <c r="N45" s="100" t="s">
        <v>229</v>
      </c>
      <c r="O45" s="94" t="s">
        <v>230</v>
      </c>
      <c r="P45" s="40" t="s">
        <v>48</v>
      </c>
      <c r="Q45" s="28"/>
      <c r="R45" s="28"/>
      <c r="S45" s="28"/>
      <c r="T45" s="28"/>
      <c r="U45" s="28"/>
      <c r="V45" s="28"/>
      <c r="W45" s="28"/>
      <c r="X45" s="28"/>
      <c r="Z45" s="208" t="s">
        <v>428</v>
      </c>
    </row>
    <row r="46" spans="1:26" ht="22.5" customHeight="1">
      <c r="A46" s="15"/>
      <c r="B46" s="22">
        <v>39</v>
      </c>
      <c r="C46" s="22" t="s">
        <v>232</v>
      </c>
      <c r="D46" s="3">
        <v>10</v>
      </c>
      <c r="E46" s="3">
        <v>1</v>
      </c>
      <c r="F46" s="26">
        <f t="shared" si="1"/>
        <v>49000</v>
      </c>
      <c r="G46" s="3">
        <v>11</v>
      </c>
      <c r="H46" s="3"/>
      <c r="I46" s="33" t="s">
        <v>233</v>
      </c>
      <c r="J46" s="122" t="s">
        <v>292</v>
      </c>
      <c r="K46" s="73" t="s">
        <v>293</v>
      </c>
      <c r="L46" s="60" t="s">
        <v>294</v>
      </c>
      <c r="M46" s="170" t="s">
        <v>337</v>
      </c>
      <c r="N46" s="170" t="s">
        <v>338</v>
      </c>
      <c r="O46" s="170" t="s">
        <v>339</v>
      </c>
      <c r="P46" s="170" t="s">
        <v>340</v>
      </c>
      <c r="Q46" s="170" t="s">
        <v>341</v>
      </c>
      <c r="R46" s="170" t="s">
        <v>342</v>
      </c>
      <c r="S46" s="170" t="s">
        <v>343</v>
      </c>
      <c r="T46" s="170" t="s">
        <v>344</v>
      </c>
      <c r="U46" s="28"/>
      <c r="V46" s="28"/>
      <c r="W46" s="28"/>
      <c r="X46" s="28"/>
      <c r="Z46" s="208" t="s">
        <v>428</v>
      </c>
    </row>
    <row r="47" spans="1:26" ht="22.5" customHeight="1">
      <c r="A47" s="15"/>
      <c r="B47" s="22">
        <v>40</v>
      </c>
      <c r="C47" s="22" t="s">
        <v>28</v>
      </c>
      <c r="D47" s="3">
        <v>1</v>
      </c>
      <c r="E47" s="3"/>
      <c r="F47" s="26">
        <f t="shared" si="1"/>
        <v>4900</v>
      </c>
      <c r="G47" s="3"/>
      <c r="H47" s="3">
        <v>1</v>
      </c>
      <c r="I47" s="33" t="s">
        <v>240</v>
      </c>
      <c r="J47" s="40" t="s">
        <v>48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Z47" s="50"/>
    </row>
    <row r="48" spans="1:26" ht="22.5" customHeight="1">
      <c r="A48" s="15"/>
      <c r="B48" s="22">
        <v>41</v>
      </c>
      <c r="C48" s="22" t="s">
        <v>243</v>
      </c>
      <c r="D48" s="3">
        <v>1</v>
      </c>
      <c r="E48" s="3"/>
      <c r="F48" s="26">
        <f t="shared" si="1"/>
        <v>4900</v>
      </c>
      <c r="G48" s="3"/>
      <c r="H48" s="3">
        <v>1</v>
      </c>
      <c r="I48" s="33" t="s">
        <v>276</v>
      </c>
      <c r="J48" s="40" t="s">
        <v>48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Z48" s="208" t="s">
        <v>428</v>
      </c>
    </row>
    <row r="49" spans="1:26" ht="22.5" customHeight="1">
      <c r="A49" s="15"/>
      <c r="B49" s="22">
        <v>42</v>
      </c>
      <c r="C49" s="22" t="s">
        <v>241</v>
      </c>
      <c r="D49" s="3">
        <v>5</v>
      </c>
      <c r="E49" s="3"/>
      <c r="F49" s="26">
        <f t="shared" si="1"/>
        <v>24500</v>
      </c>
      <c r="G49" s="3"/>
      <c r="H49" s="3">
        <v>5</v>
      </c>
      <c r="I49" s="33" t="s">
        <v>242</v>
      </c>
      <c r="J49" s="40" t="s">
        <v>48</v>
      </c>
      <c r="K49" s="40" t="s">
        <v>48</v>
      </c>
      <c r="L49" s="40" t="s">
        <v>48</v>
      </c>
      <c r="M49" s="40" t="s">
        <v>48</v>
      </c>
      <c r="N49" s="40" t="s">
        <v>48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  <c r="Z49" s="208" t="s">
        <v>428</v>
      </c>
    </row>
    <row r="50" spans="1:26" ht="22.5" customHeight="1">
      <c r="A50" s="15"/>
      <c r="B50" s="22">
        <v>43</v>
      </c>
      <c r="C50" s="22" t="s">
        <v>257</v>
      </c>
      <c r="D50" s="3">
        <v>2</v>
      </c>
      <c r="E50" s="3">
        <v>1</v>
      </c>
      <c r="F50" s="26">
        <f t="shared" si="1"/>
        <v>9800</v>
      </c>
      <c r="G50" s="3">
        <v>3</v>
      </c>
      <c r="H50" s="3"/>
      <c r="I50" s="33" t="s">
        <v>416</v>
      </c>
      <c r="J50" s="109" t="s">
        <v>259</v>
      </c>
      <c r="K50" s="101" t="s">
        <v>260</v>
      </c>
      <c r="L50" s="63" t="s">
        <v>261</v>
      </c>
      <c r="M50" s="108"/>
      <c r="N50" s="87"/>
      <c r="O50" s="28"/>
      <c r="P50" s="87"/>
      <c r="Q50" s="28"/>
      <c r="R50" s="93"/>
      <c r="S50" s="87"/>
      <c r="T50" s="107"/>
      <c r="U50" s="13"/>
      <c r="V50" s="13"/>
      <c r="W50" s="13"/>
      <c r="X50" s="13"/>
      <c r="Z50" s="208"/>
    </row>
    <row r="51" spans="1:26" ht="22.5" customHeight="1">
      <c r="A51" s="15"/>
      <c r="B51" s="22">
        <v>44</v>
      </c>
      <c r="C51" s="22" t="s">
        <v>33</v>
      </c>
      <c r="D51" s="3">
        <v>81</v>
      </c>
      <c r="E51" s="3">
        <v>3</v>
      </c>
      <c r="F51" s="26">
        <f t="shared" si="1"/>
        <v>396900</v>
      </c>
      <c r="G51" s="3">
        <v>28</v>
      </c>
      <c r="H51" s="3">
        <v>56</v>
      </c>
      <c r="I51" s="33" t="s">
        <v>42</v>
      </c>
      <c r="J51" s="90" t="s">
        <v>160</v>
      </c>
      <c r="K51" s="90" t="s">
        <v>161</v>
      </c>
      <c r="L51" s="90" t="s">
        <v>162</v>
      </c>
      <c r="M51" s="90" t="s">
        <v>163</v>
      </c>
      <c r="N51" s="90" t="s">
        <v>174</v>
      </c>
      <c r="O51" s="90" t="s">
        <v>175</v>
      </c>
      <c r="P51" s="88" t="s">
        <v>157</v>
      </c>
      <c r="Q51" s="88" t="s">
        <v>158</v>
      </c>
      <c r="R51" s="88" t="s">
        <v>159</v>
      </c>
      <c r="S51" s="88" t="s">
        <v>176</v>
      </c>
      <c r="T51" s="88" t="s">
        <v>177</v>
      </c>
      <c r="U51" s="88" t="s">
        <v>178</v>
      </c>
      <c r="V51" s="88" t="s">
        <v>179</v>
      </c>
      <c r="W51" s="88" t="s">
        <v>180</v>
      </c>
      <c r="X51" s="88" t="s">
        <v>181</v>
      </c>
      <c r="Z51" s="208" t="s">
        <v>428</v>
      </c>
    </row>
    <row r="52" spans="1:26" ht="22.5" customHeight="1">
      <c r="A52" s="15"/>
      <c r="B52" s="22">
        <v>44</v>
      </c>
      <c r="C52" s="22" t="s">
        <v>33</v>
      </c>
      <c r="D52" s="44"/>
      <c r="E52" s="44"/>
      <c r="F52" s="45"/>
      <c r="G52" s="44">
        <v>0</v>
      </c>
      <c r="H52" s="44"/>
      <c r="I52" s="46"/>
      <c r="J52" s="88" t="s">
        <v>164</v>
      </c>
      <c r="K52" s="88" t="s">
        <v>165</v>
      </c>
      <c r="L52" s="88" t="s">
        <v>166</v>
      </c>
      <c r="M52" s="88" t="s">
        <v>167</v>
      </c>
      <c r="N52" s="88" t="s">
        <v>168</v>
      </c>
      <c r="O52" s="88" t="s">
        <v>169</v>
      </c>
      <c r="P52" s="88" t="s">
        <v>170</v>
      </c>
      <c r="Q52" s="88" t="s">
        <v>171</v>
      </c>
      <c r="R52" s="88" t="s">
        <v>172</v>
      </c>
      <c r="S52" s="88" t="s">
        <v>173</v>
      </c>
      <c r="T52" s="88" t="s">
        <v>182</v>
      </c>
      <c r="U52" s="88" t="s">
        <v>183</v>
      </c>
      <c r="V52" s="88" t="s">
        <v>419</v>
      </c>
      <c r="W52" s="40" t="s">
        <v>48</v>
      </c>
      <c r="X52" s="40" t="s">
        <v>48</v>
      </c>
      <c r="Z52" s="208" t="s">
        <v>428</v>
      </c>
    </row>
    <row r="53" spans="1:26" ht="22.5" customHeight="1">
      <c r="A53" s="15"/>
      <c r="B53" s="22">
        <v>44</v>
      </c>
      <c r="C53" s="22" t="s">
        <v>33</v>
      </c>
      <c r="D53" s="44"/>
      <c r="E53" s="44"/>
      <c r="F53" s="45"/>
      <c r="G53" s="44"/>
      <c r="H53" s="44"/>
      <c r="I53" s="46"/>
      <c r="J53" s="40" t="s">
        <v>48</v>
      </c>
      <c r="K53" s="40" t="s">
        <v>48</v>
      </c>
      <c r="L53" s="89" t="s">
        <v>48</v>
      </c>
      <c r="M53" s="89" t="s">
        <v>48</v>
      </c>
      <c r="N53" s="89" t="s">
        <v>48</v>
      </c>
      <c r="O53" s="89" t="s">
        <v>48</v>
      </c>
      <c r="P53" s="89" t="s">
        <v>48</v>
      </c>
      <c r="Q53" s="89" t="s">
        <v>48</v>
      </c>
      <c r="R53" s="89" t="s">
        <v>48</v>
      </c>
      <c r="S53" s="89" t="s">
        <v>48</v>
      </c>
      <c r="T53" s="89" t="s">
        <v>48</v>
      </c>
      <c r="U53" s="40" t="s">
        <v>48</v>
      </c>
      <c r="V53" s="40" t="s">
        <v>48</v>
      </c>
      <c r="W53" s="40" t="s">
        <v>48</v>
      </c>
      <c r="X53" s="40" t="s">
        <v>48</v>
      </c>
      <c r="Z53" s="208" t="s">
        <v>428</v>
      </c>
    </row>
    <row r="54" spans="1:26" ht="22.5" customHeight="1">
      <c r="A54" s="15"/>
      <c r="B54" s="22">
        <v>44</v>
      </c>
      <c r="C54" s="22" t="s">
        <v>33</v>
      </c>
      <c r="D54" s="44"/>
      <c r="E54" s="44"/>
      <c r="F54" s="45"/>
      <c r="G54" s="44"/>
      <c r="H54" s="44"/>
      <c r="I54" s="46"/>
      <c r="J54" s="40" t="s">
        <v>48</v>
      </c>
      <c r="K54" s="40" t="s">
        <v>48</v>
      </c>
      <c r="L54" s="98" t="s">
        <v>48</v>
      </c>
      <c r="M54" s="89" t="s">
        <v>48</v>
      </c>
      <c r="N54" s="89" t="s">
        <v>48</v>
      </c>
      <c r="O54" s="89" t="s">
        <v>48</v>
      </c>
      <c r="P54" s="40" t="s">
        <v>48</v>
      </c>
      <c r="Q54" s="40" t="s">
        <v>48</v>
      </c>
      <c r="R54" s="40" t="s">
        <v>48</v>
      </c>
      <c r="S54" s="40" t="s">
        <v>48</v>
      </c>
      <c r="T54" s="40" t="s">
        <v>48</v>
      </c>
      <c r="U54" s="40" t="s">
        <v>48</v>
      </c>
      <c r="V54" s="40" t="s">
        <v>48</v>
      </c>
      <c r="W54" s="40" t="s">
        <v>48</v>
      </c>
      <c r="X54" s="40" t="s">
        <v>48</v>
      </c>
      <c r="Z54" s="208" t="s">
        <v>428</v>
      </c>
    </row>
    <row r="55" spans="1:26" ht="22.5" customHeight="1">
      <c r="A55" s="15"/>
      <c r="B55" s="22">
        <v>44</v>
      </c>
      <c r="C55" s="22" t="s">
        <v>33</v>
      </c>
      <c r="D55" s="44"/>
      <c r="E55" s="44"/>
      <c r="F55" s="45"/>
      <c r="G55" s="44"/>
      <c r="H55" s="44"/>
      <c r="I55" s="46"/>
      <c r="J55" s="96" t="s">
        <v>48</v>
      </c>
      <c r="K55" s="40" t="s">
        <v>48</v>
      </c>
      <c r="L55" s="98" t="s">
        <v>48</v>
      </c>
      <c r="M55" s="89" t="s">
        <v>48</v>
      </c>
      <c r="N55" s="40" t="s">
        <v>48</v>
      </c>
      <c r="O55" s="40" t="s">
        <v>48</v>
      </c>
      <c r="P55" s="40" t="s">
        <v>48</v>
      </c>
      <c r="Q55" s="40" t="s">
        <v>48</v>
      </c>
      <c r="R55" s="40" t="s">
        <v>48</v>
      </c>
      <c r="S55" s="40" t="s">
        <v>48</v>
      </c>
      <c r="T55" s="40" t="s">
        <v>48</v>
      </c>
      <c r="U55" s="40" t="s">
        <v>48</v>
      </c>
      <c r="V55" s="40" t="s">
        <v>48</v>
      </c>
      <c r="W55" s="40" t="s">
        <v>48</v>
      </c>
      <c r="X55" s="40" t="s">
        <v>48</v>
      </c>
      <c r="Z55" s="208" t="s">
        <v>428</v>
      </c>
    </row>
    <row r="56" spans="1:26" ht="22.5" customHeight="1">
      <c r="A56" s="15"/>
      <c r="B56" s="22">
        <v>44</v>
      </c>
      <c r="C56" s="22" t="s">
        <v>33</v>
      </c>
      <c r="D56" s="44"/>
      <c r="E56" s="44"/>
      <c r="F56" s="45"/>
      <c r="G56" s="44"/>
      <c r="H56" s="44"/>
      <c r="I56" s="46"/>
      <c r="J56" s="40" t="s">
        <v>48</v>
      </c>
      <c r="K56" s="40" t="s">
        <v>48</v>
      </c>
      <c r="L56" s="89" t="s">
        <v>48</v>
      </c>
      <c r="M56" s="89" t="s">
        <v>48</v>
      </c>
      <c r="N56" s="89" t="s">
        <v>48</v>
      </c>
      <c r="O56" s="40" t="s">
        <v>48</v>
      </c>
      <c r="P56" s="40" t="s">
        <v>48</v>
      </c>
      <c r="Q56" s="40" t="s">
        <v>48</v>
      </c>
      <c r="R56" s="40" t="s">
        <v>48</v>
      </c>
      <c r="S56" s="42"/>
      <c r="T56" s="42"/>
      <c r="U56" s="42"/>
      <c r="V56" s="42"/>
      <c r="W56" s="42"/>
      <c r="X56" s="42"/>
      <c r="Z56" s="208" t="s">
        <v>428</v>
      </c>
    </row>
    <row r="57" spans="1:26" ht="22.5" customHeight="1">
      <c r="A57" s="15"/>
      <c r="B57" s="22">
        <v>45</v>
      </c>
      <c r="C57" s="22" t="s">
        <v>41</v>
      </c>
      <c r="D57" s="3"/>
      <c r="E57" s="3">
        <v>1</v>
      </c>
      <c r="F57" s="26">
        <f t="shared" ref="F57:F69" si="2">D57*4900</f>
        <v>0</v>
      </c>
      <c r="G57" s="3">
        <v>1</v>
      </c>
      <c r="H57" s="3"/>
      <c r="I57" s="8" t="s">
        <v>417</v>
      </c>
      <c r="J57" s="35" t="s">
        <v>77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Z57" s="207"/>
    </row>
    <row r="58" spans="1:26" ht="22.5" customHeight="1">
      <c r="A58" s="15"/>
      <c r="B58" s="22">
        <v>46</v>
      </c>
      <c r="C58" s="22" t="s">
        <v>262</v>
      </c>
      <c r="D58" s="3">
        <v>2</v>
      </c>
      <c r="E58" s="3">
        <v>1</v>
      </c>
      <c r="F58" s="26">
        <f t="shared" si="2"/>
        <v>9800</v>
      </c>
      <c r="G58" s="3">
        <v>2</v>
      </c>
      <c r="H58" s="3">
        <v>1</v>
      </c>
      <c r="I58" s="33" t="s">
        <v>263</v>
      </c>
      <c r="J58" s="102" t="s">
        <v>264</v>
      </c>
      <c r="K58" s="102" t="s">
        <v>265</v>
      </c>
      <c r="L58" s="89" t="s">
        <v>48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Z58" s="208"/>
    </row>
    <row r="59" spans="1:26" ht="22.5" customHeight="1">
      <c r="A59" s="15"/>
      <c r="B59" s="22">
        <v>47</v>
      </c>
      <c r="C59" s="22" t="s">
        <v>16</v>
      </c>
      <c r="D59" s="3">
        <v>2</v>
      </c>
      <c r="E59" s="3"/>
      <c r="F59" s="26">
        <f t="shared" si="2"/>
        <v>9800</v>
      </c>
      <c r="G59" s="3">
        <v>2</v>
      </c>
      <c r="H59" s="3"/>
      <c r="I59" s="33" t="s">
        <v>270</v>
      </c>
      <c r="J59" s="110" t="s">
        <v>266</v>
      </c>
      <c r="K59" s="106" t="s">
        <v>267</v>
      </c>
      <c r="L59" s="91"/>
      <c r="M59" s="93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Z59" s="208"/>
    </row>
    <row r="60" spans="1:26" ht="22.5" customHeight="1">
      <c r="A60" s="15"/>
      <c r="B60" s="22">
        <v>48</v>
      </c>
      <c r="C60" s="22" t="s">
        <v>269</v>
      </c>
      <c r="D60" s="3">
        <v>1</v>
      </c>
      <c r="E60" s="3"/>
      <c r="F60" s="26">
        <f t="shared" si="2"/>
        <v>4900</v>
      </c>
      <c r="G60" s="3"/>
      <c r="H60" s="3">
        <v>1</v>
      </c>
      <c r="I60" s="33" t="s">
        <v>268</v>
      </c>
      <c r="J60" s="105" t="s">
        <v>48</v>
      </c>
      <c r="K60" s="28"/>
      <c r="L60" s="9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Z60" s="208"/>
    </row>
    <row r="61" spans="1:26" ht="22.5" customHeight="1">
      <c r="A61" s="15"/>
      <c r="B61" s="22">
        <v>49</v>
      </c>
      <c r="C61" s="22" t="s">
        <v>274</v>
      </c>
      <c r="D61" s="3">
        <v>4</v>
      </c>
      <c r="E61" s="3">
        <v>1</v>
      </c>
      <c r="F61" s="26">
        <f t="shared" si="2"/>
        <v>19600</v>
      </c>
      <c r="G61" s="3">
        <v>3</v>
      </c>
      <c r="H61" s="3">
        <v>2</v>
      </c>
      <c r="I61" s="33" t="s">
        <v>275</v>
      </c>
      <c r="J61" s="104" t="s">
        <v>272</v>
      </c>
      <c r="K61" s="104" t="s">
        <v>273</v>
      </c>
      <c r="L61" s="106" t="s">
        <v>271</v>
      </c>
      <c r="M61" s="40" t="s">
        <v>48</v>
      </c>
      <c r="N61" s="40" t="s">
        <v>48</v>
      </c>
      <c r="O61" s="28"/>
      <c r="P61" s="28"/>
      <c r="Q61" s="28"/>
      <c r="R61" s="28"/>
      <c r="S61" s="28"/>
      <c r="T61" s="13"/>
      <c r="U61" s="13"/>
      <c r="V61" s="13"/>
      <c r="W61" s="13"/>
      <c r="X61" s="13"/>
      <c r="Z61" s="208" t="s">
        <v>428</v>
      </c>
    </row>
    <row r="62" spans="1:26" ht="22.5" customHeight="1">
      <c r="A62" s="15"/>
      <c r="B62" s="22">
        <v>50</v>
      </c>
      <c r="C62" s="22" t="s">
        <v>254</v>
      </c>
      <c r="D62" s="3">
        <v>4</v>
      </c>
      <c r="E62" s="3">
        <v>1</v>
      </c>
      <c r="F62" s="26">
        <f t="shared" si="2"/>
        <v>19600</v>
      </c>
      <c r="G62" s="3">
        <v>3</v>
      </c>
      <c r="H62" s="3">
        <v>2</v>
      </c>
      <c r="I62" s="33" t="s">
        <v>280</v>
      </c>
      <c r="J62" s="111" t="s">
        <v>277</v>
      </c>
      <c r="K62" s="65" t="s">
        <v>278</v>
      </c>
      <c r="L62" s="63" t="s">
        <v>279</v>
      </c>
      <c r="M62" s="40" t="s">
        <v>48</v>
      </c>
      <c r="N62" s="40" t="s">
        <v>48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Z62" s="208" t="s">
        <v>428</v>
      </c>
    </row>
    <row r="63" spans="1:26" ht="22.5" customHeight="1">
      <c r="A63" s="15"/>
      <c r="B63" s="22">
        <v>51</v>
      </c>
      <c r="C63" s="22" t="s">
        <v>286</v>
      </c>
      <c r="D63" s="3">
        <v>2</v>
      </c>
      <c r="E63" s="3"/>
      <c r="F63" s="26">
        <f t="shared" si="2"/>
        <v>9800</v>
      </c>
      <c r="G63" s="3"/>
      <c r="H63" s="3">
        <v>2</v>
      </c>
      <c r="I63" s="3" t="s">
        <v>281</v>
      </c>
      <c r="J63" s="105" t="s">
        <v>48</v>
      </c>
      <c r="K63" s="105" t="s">
        <v>48</v>
      </c>
      <c r="L63" s="28"/>
      <c r="M63" s="28"/>
      <c r="N63" s="28"/>
      <c r="O63" s="28"/>
      <c r="P63" s="28"/>
      <c r="Q63" s="28"/>
      <c r="R63" s="28"/>
      <c r="S63" s="28"/>
      <c r="T63" s="13"/>
      <c r="U63" s="13"/>
      <c r="V63" s="13"/>
      <c r="W63" s="13"/>
      <c r="X63" s="13"/>
      <c r="Z63" s="208" t="s">
        <v>428</v>
      </c>
    </row>
    <row r="64" spans="1:26" ht="22.5" customHeight="1">
      <c r="A64" s="15"/>
      <c r="B64" s="22">
        <v>52</v>
      </c>
      <c r="C64" s="22" t="s">
        <v>282</v>
      </c>
      <c r="D64" s="3">
        <v>2</v>
      </c>
      <c r="E64" s="3"/>
      <c r="F64" s="113">
        <f t="shared" si="2"/>
        <v>9800</v>
      </c>
      <c r="G64" s="3"/>
      <c r="H64" s="3">
        <v>2</v>
      </c>
      <c r="I64" s="3" t="s">
        <v>283</v>
      </c>
      <c r="J64" s="105" t="s">
        <v>48</v>
      </c>
      <c r="K64" s="105" t="s">
        <v>48</v>
      </c>
      <c r="L64" s="93"/>
      <c r="M64" s="93"/>
      <c r="N64" s="28"/>
      <c r="O64" s="28"/>
      <c r="P64" s="28"/>
      <c r="Q64" s="28"/>
      <c r="R64" s="28"/>
      <c r="S64" s="28"/>
      <c r="T64" s="13"/>
      <c r="U64" s="13"/>
      <c r="V64" s="13"/>
      <c r="W64" s="13"/>
      <c r="X64" s="13"/>
      <c r="Z64" s="208" t="s">
        <v>428</v>
      </c>
    </row>
    <row r="65" spans="1:26" ht="22.5" customHeight="1">
      <c r="A65" s="15"/>
      <c r="B65" s="22">
        <v>53</v>
      </c>
      <c r="C65" s="22" t="s">
        <v>284</v>
      </c>
      <c r="D65" s="3">
        <v>2</v>
      </c>
      <c r="E65" s="3"/>
      <c r="F65" s="113">
        <f t="shared" si="2"/>
        <v>9800</v>
      </c>
      <c r="G65" s="3"/>
      <c r="H65" s="3">
        <v>2</v>
      </c>
      <c r="I65" s="3" t="s">
        <v>285</v>
      </c>
      <c r="J65" s="105" t="s">
        <v>48</v>
      </c>
      <c r="K65" s="105" t="s">
        <v>48</v>
      </c>
      <c r="L65" s="93"/>
      <c r="M65" s="93"/>
      <c r="N65" s="28"/>
      <c r="O65" s="28"/>
      <c r="P65" s="28"/>
      <c r="Q65" s="28"/>
      <c r="R65" s="28"/>
      <c r="S65" s="28"/>
      <c r="T65" s="13"/>
      <c r="U65" s="13"/>
      <c r="V65" s="13"/>
      <c r="W65" s="13"/>
      <c r="X65" s="13"/>
      <c r="Z65" s="208" t="s">
        <v>428</v>
      </c>
    </row>
    <row r="66" spans="1:26" ht="22.5" customHeight="1">
      <c r="A66" s="15"/>
      <c r="B66" s="22">
        <v>54</v>
      </c>
      <c r="C66" s="22" t="s">
        <v>287</v>
      </c>
      <c r="D66" s="3">
        <v>4</v>
      </c>
      <c r="E66" s="3"/>
      <c r="F66" s="113">
        <f t="shared" si="2"/>
        <v>19600</v>
      </c>
      <c r="G66" s="3"/>
      <c r="H66" s="3">
        <v>4</v>
      </c>
      <c r="I66" s="3" t="s">
        <v>434</v>
      </c>
      <c r="J66" s="105" t="s">
        <v>48</v>
      </c>
      <c r="K66" s="105" t="s">
        <v>48</v>
      </c>
      <c r="L66" s="105" t="s">
        <v>48</v>
      </c>
      <c r="M66" s="105" t="s">
        <v>48</v>
      </c>
      <c r="N66" s="28"/>
      <c r="O66" s="28"/>
      <c r="P66" s="28"/>
      <c r="Q66" s="28"/>
      <c r="R66" s="28"/>
      <c r="S66" s="28"/>
      <c r="T66" s="13"/>
      <c r="U66" s="13"/>
      <c r="V66" s="13"/>
      <c r="W66" s="13"/>
      <c r="X66" s="13"/>
      <c r="Z66" s="50"/>
    </row>
    <row r="67" spans="1:26" ht="22.5" customHeight="1">
      <c r="A67" s="15"/>
      <c r="B67" s="22">
        <v>55</v>
      </c>
      <c r="C67" s="22" t="s">
        <v>289</v>
      </c>
      <c r="D67" s="3">
        <v>1</v>
      </c>
      <c r="E67" s="3"/>
      <c r="F67" s="113">
        <f t="shared" si="2"/>
        <v>4900</v>
      </c>
      <c r="G67" s="3"/>
      <c r="H67" s="3">
        <v>1</v>
      </c>
      <c r="I67" s="3" t="s">
        <v>290</v>
      </c>
      <c r="J67" s="105" t="s">
        <v>48</v>
      </c>
      <c r="K67" s="114"/>
      <c r="L67" s="93"/>
      <c r="M67" s="93"/>
      <c r="N67" s="28"/>
      <c r="O67" s="28"/>
      <c r="P67" s="28"/>
      <c r="Q67" s="28"/>
      <c r="R67" s="28"/>
      <c r="S67" s="28"/>
      <c r="T67" s="13"/>
      <c r="U67" s="13"/>
      <c r="V67" s="13"/>
      <c r="W67" s="13"/>
      <c r="X67" s="13"/>
      <c r="Z67" s="208" t="s">
        <v>428</v>
      </c>
    </row>
    <row r="68" spans="1:26" ht="22.5" customHeight="1">
      <c r="A68" s="15"/>
      <c r="B68" s="22">
        <v>56</v>
      </c>
      <c r="C68" s="22" t="s">
        <v>291</v>
      </c>
      <c r="D68" s="3"/>
      <c r="E68" s="3">
        <v>27</v>
      </c>
      <c r="F68" s="113"/>
      <c r="G68" s="3">
        <v>27</v>
      </c>
      <c r="H68" s="3"/>
      <c r="I68" s="3"/>
      <c r="J68" s="114"/>
      <c r="K68" s="114"/>
      <c r="L68" s="93"/>
      <c r="M68" s="93"/>
      <c r="N68" s="28"/>
      <c r="O68" s="28"/>
      <c r="P68" s="28"/>
      <c r="Q68" s="28"/>
      <c r="R68" s="28"/>
      <c r="S68" s="28"/>
      <c r="T68" s="13"/>
      <c r="U68" s="13"/>
      <c r="V68" s="13"/>
      <c r="W68" s="13"/>
      <c r="X68" s="13"/>
      <c r="Z68" s="207"/>
    </row>
    <row r="69" spans="1:26" ht="22.5" customHeight="1">
      <c r="A69" s="15"/>
      <c r="B69" s="30">
        <v>56</v>
      </c>
      <c r="C69" s="30" t="s">
        <v>429</v>
      </c>
      <c r="D69" s="3"/>
      <c r="E69" s="3"/>
      <c r="F69" s="26">
        <f t="shared" si="2"/>
        <v>0</v>
      </c>
      <c r="G69" s="3">
        <v>2</v>
      </c>
      <c r="H69" s="3"/>
      <c r="I69" s="33"/>
      <c r="J69" s="93"/>
      <c r="K69" s="28"/>
      <c r="L69" s="93"/>
      <c r="M69" s="93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Z69" s="50"/>
    </row>
    <row r="70" spans="1:26" ht="22.05" customHeight="1">
      <c r="A70" s="9"/>
      <c r="B70" s="5"/>
      <c r="C70" s="3" t="s">
        <v>6</v>
      </c>
      <c r="D70" s="18">
        <f>SUM(D5:D69)</f>
        <v>310</v>
      </c>
      <c r="E70" s="19">
        <f>SUM(E5:E69)</f>
        <v>48</v>
      </c>
      <c r="F70" s="20">
        <f>SUM(F5:F69)</f>
        <v>1519000</v>
      </c>
      <c r="G70" s="3">
        <f>SUM(G5:G69)</f>
        <v>208</v>
      </c>
      <c r="H70" s="3">
        <f>SUM(H5:H69)</f>
        <v>154</v>
      </c>
      <c r="I70" s="4"/>
      <c r="K70" s="103"/>
      <c r="L70" s="103"/>
      <c r="Z70" s="21">
        <f>SUM(Z5:Z69)</f>
        <v>0</v>
      </c>
    </row>
    <row r="71" spans="1:26">
      <c r="C71" s="3" t="s">
        <v>7</v>
      </c>
      <c r="D71" s="3">
        <v>140</v>
      </c>
      <c r="G71" s="6"/>
      <c r="H71" s="2"/>
    </row>
    <row r="72" spans="1:26">
      <c r="C72" s="3" t="s">
        <v>8</v>
      </c>
      <c r="D72" s="7">
        <f>D70-D71</f>
        <v>170</v>
      </c>
      <c r="E72" s="2"/>
    </row>
    <row r="74" spans="1:26">
      <c r="E74" s="1">
        <f>SUM(D70:E70)</f>
        <v>358</v>
      </c>
      <c r="H74" s="1">
        <f>SUM(G70:H70)</f>
        <v>362</v>
      </c>
    </row>
  </sheetData>
  <autoFilter ref="A4:AA72" xr:uid="{00000000-0009-0000-0000-000000000000}"/>
  <sortState xmlns:xlrd2="http://schemas.microsoft.com/office/spreadsheetml/2017/richdata2" ref="A5:AE64">
    <sortCondition ref="B5:B64"/>
  </sortState>
  <mergeCells count="6">
    <mergeCell ref="J3:X3"/>
    <mergeCell ref="B3:B4"/>
    <mergeCell ref="C3:C4"/>
    <mergeCell ref="G3:G4"/>
    <mergeCell ref="H3:H4"/>
    <mergeCell ref="I3:I4"/>
  </mergeCells>
  <phoneticPr fontId="1"/>
  <hyperlinks>
    <hyperlink ref="I47" r:id="rId1" display="yb_masuda@ibiden.com" xr:uid="{00000000-0004-0000-0000-000000000000}"/>
  </hyperlinks>
  <pageMargins left="0.78740157480314965" right="0" top="0.15748031496062992" bottom="0.15748031496062992" header="0.31496062992125984" footer="0.31496062992125984"/>
  <pageSetup paperSize="8" scale="6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Y74"/>
  <sheetViews>
    <sheetView showGridLines="0" zoomScale="85" zoomScaleNormal="85" zoomScaleSheetLayoutView="100" workbookViewId="0">
      <pane xSplit="3" ySplit="4" topLeftCell="J17" activePane="bottomRight" state="frozen"/>
      <selection pane="topRight" activeCell="D1" sqref="D1"/>
      <selection pane="bottomLeft" activeCell="A5" sqref="A5"/>
      <selection pane="bottomRight" activeCell="O23" sqref="O23"/>
    </sheetView>
  </sheetViews>
  <sheetFormatPr defaultColWidth="9" defaultRowHeight="14.4"/>
  <cols>
    <col min="1" max="1" width="3.5" style="1" customWidth="1"/>
    <col min="2" max="2" width="6.5" style="1" customWidth="1"/>
    <col min="3" max="3" width="32.09765625" style="1" customWidth="1"/>
    <col min="4" max="6" width="15.59765625" style="1" hidden="1" customWidth="1"/>
    <col min="7" max="8" width="8.5" style="1" hidden="1" customWidth="1"/>
    <col min="9" max="9" width="36" style="1" hidden="1" customWidth="1"/>
    <col min="10" max="10" width="11.69921875" style="1" bestFit="1" customWidth="1"/>
    <col min="11" max="11" width="12.19921875" style="1" bestFit="1" customWidth="1"/>
    <col min="12" max="12" width="14.19921875" style="1" customWidth="1"/>
    <col min="13" max="13" width="11.59765625" style="1" bestFit="1" customWidth="1"/>
    <col min="14" max="14" width="12.59765625" style="1" customWidth="1"/>
    <col min="15" max="15" width="11.3984375" style="1" bestFit="1" customWidth="1"/>
    <col min="16" max="16" width="13.5" style="1" customWidth="1"/>
    <col min="17" max="17" width="12.8984375" style="1" bestFit="1" customWidth="1"/>
    <col min="18" max="18" width="11.3984375" style="1" bestFit="1" customWidth="1"/>
    <col min="19" max="19" width="10" style="1" bestFit="1" customWidth="1"/>
    <col min="20" max="20" width="12.69921875" style="1" bestFit="1" customWidth="1"/>
    <col min="21" max="21" width="10.69921875" style="1" bestFit="1" customWidth="1"/>
    <col min="22" max="22" width="12.19921875" style="1" bestFit="1" customWidth="1"/>
    <col min="23" max="23" width="10.69921875" style="1" bestFit="1" customWidth="1"/>
    <col min="24" max="24" width="10" style="1" bestFit="1" customWidth="1"/>
    <col min="25" max="16384" width="9" style="1"/>
  </cols>
  <sheetData>
    <row r="1" spans="1:25" ht="16.5" customHeight="1">
      <c r="C1" s="80"/>
      <c r="D1" s="80"/>
      <c r="E1" s="80"/>
      <c r="F1" s="80"/>
      <c r="G1" s="168"/>
      <c r="J1" s="37" t="s">
        <v>49</v>
      </c>
      <c r="K1" s="23" t="s">
        <v>17</v>
      </c>
      <c r="L1" s="37" t="s">
        <v>51</v>
      </c>
      <c r="M1" s="23" t="s">
        <v>50</v>
      </c>
      <c r="N1" s="24" t="s">
        <v>44</v>
      </c>
      <c r="O1" s="23" t="s">
        <v>18</v>
      </c>
      <c r="P1" s="38" t="s">
        <v>45</v>
      </c>
      <c r="Q1" s="23" t="s">
        <v>19</v>
      </c>
      <c r="R1" s="39" t="s">
        <v>46</v>
      </c>
      <c r="S1" s="23" t="s">
        <v>47</v>
      </c>
      <c r="T1" s="40" t="s">
        <v>48</v>
      </c>
    </row>
    <row r="2" spans="1:25" ht="24.45" customHeight="1">
      <c r="B2" s="80" t="s">
        <v>422</v>
      </c>
      <c r="C2" s="81"/>
      <c r="D2" s="81"/>
      <c r="E2" s="81"/>
      <c r="F2" s="81"/>
      <c r="G2" s="36"/>
      <c r="H2" s="11"/>
    </row>
    <row r="3" spans="1:25" ht="15.45" hidden="1" customHeight="1">
      <c r="D3" s="3"/>
      <c r="E3" s="3"/>
      <c r="F3" s="16"/>
      <c r="G3" s="214" t="s">
        <v>3</v>
      </c>
      <c r="H3" s="215" t="s">
        <v>5</v>
      </c>
      <c r="I3" s="217" t="s">
        <v>9</v>
      </c>
      <c r="J3" s="123" t="s">
        <v>10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5" ht="27" customHeight="1">
      <c r="A4" s="3"/>
      <c r="B4" s="151" t="s">
        <v>0</v>
      </c>
      <c r="C4" s="148" t="s">
        <v>1</v>
      </c>
      <c r="D4" s="116" t="s">
        <v>2</v>
      </c>
      <c r="E4" s="117" t="s">
        <v>4</v>
      </c>
      <c r="F4" s="118" t="s">
        <v>11</v>
      </c>
      <c r="G4" s="214"/>
      <c r="H4" s="216"/>
      <c r="I4" s="217"/>
      <c r="J4" s="12">
        <v>1</v>
      </c>
      <c r="K4" s="115">
        <v>2</v>
      </c>
      <c r="L4" s="12">
        <v>3</v>
      </c>
      <c r="M4" s="115">
        <v>4</v>
      </c>
      <c r="N4" s="12">
        <v>5</v>
      </c>
      <c r="O4" s="115">
        <v>6</v>
      </c>
      <c r="P4" s="12">
        <v>7</v>
      </c>
      <c r="Q4" s="115">
        <v>8</v>
      </c>
      <c r="R4" s="12">
        <v>9</v>
      </c>
      <c r="S4" s="115">
        <v>10</v>
      </c>
      <c r="T4" s="12">
        <v>11</v>
      </c>
      <c r="U4" s="115" t="s">
        <v>420</v>
      </c>
      <c r="V4" s="12">
        <v>13</v>
      </c>
      <c r="W4" s="115">
        <v>14</v>
      </c>
      <c r="X4" s="12">
        <v>15</v>
      </c>
      <c r="Y4" s="185" t="s">
        <v>420</v>
      </c>
    </row>
    <row r="5" spans="1:25" ht="22.5" hidden="1" customHeight="1">
      <c r="A5" s="3"/>
      <c r="B5" s="22">
        <v>1</v>
      </c>
      <c r="C5" s="22" t="s">
        <v>246</v>
      </c>
      <c r="D5" s="3">
        <v>1</v>
      </c>
      <c r="E5" s="3"/>
      <c r="F5" s="17">
        <f t="shared" ref="F5:F21" si="0">D5*4900</f>
        <v>4900</v>
      </c>
      <c r="G5" s="3"/>
      <c r="H5" s="3">
        <v>1</v>
      </c>
      <c r="I5" s="31" t="s">
        <v>36</v>
      </c>
      <c r="J5" s="40" t="s">
        <v>48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5" ht="22.05" hidden="1" customHeight="1">
      <c r="A6" s="3"/>
      <c r="B6" s="22">
        <v>2</v>
      </c>
      <c r="C6" s="22" t="s">
        <v>247</v>
      </c>
      <c r="D6" s="3">
        <v>1</v>
      </c>
      <c r="E6" s="3"/>
      <c r="F6" s="17">
        <f t="shared" si="0"/>
        <v>4900</v>
      </c>
      <c r="G6" s="3"/>
      <c r="H6" s="3">
        <v>1</v>
      </c>
      <c r="I6" s="31" t="s">
        <v>35</v>
      </c>
      <c r="J6" s="40" t="s">
        <v>48</v>
      </c>
      <c r="K6" s="28"/>
      <c r="L6" s="28"/>
      <c r="M6" s="28"/>
      <c r="N6" s="28"/>
      <c r="O6" s="28"/>
      <c r="P6" s="28"/>
      <c r="Q6" s="28"/>
      <c r="R6" s="28"/>
      <c r="S6" s="28"/>
      <c r="T6" s="13"/>
      <c r="U6" s="13"/>
      <c r="V6" s="13"/>
      <c r="W6" s="13"/>
      <c r="X6" s="13"/>
    </row>
    <row r="7" spans="1:25" ht="22.5" customHeight="1">
      <c r="A7" s="3"/>
      <c r="B7" s="30">
        <v>3</v>
      </c>
      <c r="C7" s="30" t="s">
        <v>248</v>
      </c>
      <c r="D7" s="3">
        <v>2</v>
      </c>
      <c r="E7" s="3"/>
      <c r="F7" s="17">
        <f t="shared" si="0"/>
        <v>9800</v>
      </c>
      <c r="G7" s="3">
        <v>2</v>
      </c>
      <c r="H7" s="3"/>
      <c r="I7" s="31" t="s">
        <v>37</v>
      </c>
      <c r="J7" s="153" t="s">
        <v>301</v>
      </c>
      <c r="K7" s="126" t="s">
        <v>302</v>
      </c>
      <c r="L7" s="28"/>
      <c r="M7" s="28"/>
      <c r="N7" s="28"/>
      <c r="O7" s="28"/>
      <c r="P7" s="28"/>
      <c r="Q7" s="28"/>
      <c r="R7" s="28"/>
      <c r="S7" s="28"/>
      <c r="T7" s="13"/>
      <c r="U7" s="13"/>
      <c r="V7" s="13"/>
      <c r="W7" s="13"/>
      <c r="X7" s="13"/>
      <c r="Y7" s="186">
        <v>2</v>
      </c>
    </row>
    <row r="8" spans="1:25" ht="22.5" hidden="1" customHeight="1">
      <c r="A8" s="3"/>
      <c r="B8" s="22">
        <v>4</v>
      </c>
      <c r="C8" s="22" t="s">
        <v>249</v>
      </c>
      <c r="D8" s="3">
        <v>1</v>
      </c>
      <c r="E8" s="3"/>
      <c r="F8" s="17">
        <f t="shared" si="0"/>
        <v>4900</v>
      </c>
      <c r="G8" s="3"/>
      <c r="H8" s="3">
        <v>1</v>
      </c>
      <c r="I8" s="32" t="s">
        <v>38</v>
      </c>
      <c r="J8" s="40" t="s">
        <v>48</v>
      </c>
      <c r="K8" s="29"/>
      <c r="L8" s="29"/>
      <c r="M8" s="29"/>
      <c r="N8" s="29"/>
      <c r="O8" s="29"/>
      <c r="P8" s="29"/>
      <c r="Q8" s="29"/>
      <c r="R8" s="29"/>
      <c r="S8" s="29"/>
      <c r="T8" s="14"/>
      <c r="U8" s="14"/>
      <c r="V8" s="14"/>
      <c r="W8" s="14"/>
      <c r="X8" s="14"/>
    </row>
    <row r="9" spans="1:25" ht="22.5" customHeight="1">
      <c r="A9" s="15"/>
      <c r="B9" s="30">
        <v>5</v>
      </c>
      <c r="C9" s="30" t="s">
        <v>250</v>
      </c>
      <c r="D9" s="3">
        <v>2</v>
      </c>
      <c r="E9" s="3"/>
      <c r="F9" s="17">
        <f t="shared" si="0"/>
        <v>9800</v>
      </c>
      <c r="G9" s="3">
        <v>2</v>
      </c>
      <c r="H9" s="3"/>
      <c r="I9" s="33" t="s">
        <v>39</v>
      </c>
      <c r="J9" s="153" t="s">
        <v>80</v>
      </c>
      <c r="K9" s="126" t="s">
        <v>81</v>
      </c>
      <c r="L9" s="28"/>
      <c r="M9" s="28"/>
      <c r="N9" s="28"/>
      <c r="O9" s="28"/>
      <c r="P9" s="28"/>
      <c r="Q9" s="28"/>
      <c r="R9" s="28"/>
      <c r="S9" s="28"/>
      <c r="T9" s="13"/>
      <c r="U9" s="13"/>
      <c r="V9" s="13"/>
      <c r="W9" s="13"/>
      <c r="X9" s="13"/>
      <c r="Y9" s="186">
        <v>2</v>
      </c>
    </row>
    <row r="10" spans="1:25" ht="22.5" customHeight="1">
      <c r="A10" s="15"/>
      <c r="B10" s="30">
        <v>6</v>
      </c>
      <c r="C10" s="30" t="s">
        <v>12</v>
      </c>
      <c r="D10" s="3">
        <v>1</v>
      </c>
      <c r="E10" s="3"/>
      <c r="F10" s="17">
        <f t="shared" si="0"/>
        <v>4900</v>
      </c>
      <c r="G10" s="3">
        <v>1</v>
      </c>
      <c r="H10" s="3"/>
      <c r="I10" s="33" t="s">
        <v>40</v>
      </c>
      <c r="J10" s="153" t="s">
        <v>82</v>
      </c>
      <c r="K10" s="28"/>
      <c r="L10" s="28"/>
      <c r="M10" s="28"/>
      <c r="N10" s="28"/>
      <c r="O10" s="28"/>
      <c r="P10" s="28"/>
      <c r="Q10" s="28"/>
      <c r="R10" s="28"/>
      <c r="S10" s="28"/>
      <c r="T10" s="13"/>
      <c r="U10" s="13"/>
      <c r="V10" s="13"/>
      <c r="W10" s="13"/>
      <c r="X10" s="13"/>
      <c r="Y10" s="186">
        <v>1</v>
      </c>
    </row>
    <row r="11" spans="1:25" ht="22.5" hidden="1" customHeight="1">
      <c r="A11" s="15"/>
      <c r="B11" s="22">
        <v>7</v>
      </c>
      <c r="C11" s="22" t="s">
        <v>251</v>
      </c>
      <c r="D11" s="3">
        <v>2</v>
      </c>
      <c r="E11" s="3"/>
      <c r="F11" s="17">
        <f t="shared" si="0"/>
        <v>9800</v>
      </c>
      <c r="G11" s="3"/>
      <c r="H11" s="3">
        <v>2</v>
      </c>
      <c r="I11" s="33" t="s">
        <v>52</v>
      </c>
      <c r="J11" s="40" t="s">
        <v>48</v>
      </c>
      <c r="K11" s="40" t="s">
        <v>48</v>
      </c>
      <c r="L11" s="28"/>
      <c r="M11" s="28"/>
      <c r="N11" s="28"/>
      <c r="O11" s="28"/>
      <c r="P11" s="28"/>
      <c r="Q11" s="28"/>
      <c r="R11" s="28"/>
      <c r="S11" s="28"/>
      <c r="T11" s="13"/>
      <c r="U11" s="13"/>
      <c r="V11" s="13"/>
      <c r="W11" s="13"/>
      <c r="X11" s="13"/>
    </row>
    <row r="12" spans="1:25" ht="22.5" customHeight="1">
      <c r="A12" s="15"/>
      <c r="B12" s="30">
        <v>8</v>
      </c>
      <c r="C12" s="30" t="s">
        <v>13</v>
      </c>
      <c r="D12" s="3">
        <f>6+1</f>
        <v>7</v>
      </c>
      <c r="E12" s="3">
        <v>1</v>
      </c>
      <c r="F12" s="17">
        <f t="shared" si="0"/>
        <v>34300</v>
      </c>
      <c r="G12" s="3">
        <v>6</v>
      </c>
      <c r="H12" s="3">
        <v>2</v>
      </c>
      <c r="I12" s="33" t="s">
        <v>53</v>
      </c>
      <c r="J12" s="154" t="s">
        <v>83</v>
      </c>
      <c r="K12" s="130" t="s">
        <v>84</v>
      </c>
      <c r="L12" s="147" t="s">
        <v>85</v>
      </c>
      <c r="M12" s="147" t="s">
        <v>86</v>
      </c>
      <c r="N12" s="132" t="s">
        <v>87</v>
      </c>
      <c r="O12" s="130" t="s">
        <v>123</v>
      </c>
      <c r="P12" s="42"/>
      <c r="Q12" s="42"/>
      <c r="R12" s="28"/>
      <c r="S12" s="28"/>
      <c r="T12" s="28"/>
      <c r="U12" s="28"/>
      <c r="V12" s="28"/>
      <c r="W12" s="28"/>
      <c r="X12" s="28"/>
      <c r="Y12" s="186">
        <v>6</v>
      </c>
    </row>
    <row r="13" spans="1:25" ht="22.5" hidden="1" customHeight="1">
      <c r="A13" s="15"/>
      <c r="B13" s="22">
        <v>9</v>
      </c>
      <c r="C13" s="22" t="s">
        <v>27</v>
      </c>
      <c r="D13" s="3">
        <v>2</v>
      </c>
      <c r="E13" s="3"/>
      <c r="F13" s="17">
        <f t="shared" si="0"/>
        <v>9800</v>
      </c>
      <c r="G13" s="3"/>
      <c r="H13" s="3">
        <v>2</v>
      </c>
      <c r="I13" s="33" t="s">
        <v>54</v>
      </c>
      <c r="J13" s="40" t="s">
        <v>48</v>
      </c>
      <c r="K13" s="40" t="s">
        <v>48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22.5" hidden="1" customHeight="1">
      <c r="A14" s="15"/>
      <c r="B14" s="22">
        <v>10</v>
      </c>
      <c r="C14" s="22" t="s">
        <v>55</v>
      </c>
      <c r="D14" s="3">
        <v>1</v>
      </c>
      <c r="E14" s="3"/>
      <c r="F14" s="17">
        <f t="shared" si="0"/>
        <v>4900</v>
      </c>
      <c r="G14" s="3"/>
      <c r="H14" s="3">
        <v>1</v>
      </c>
      <c r="I14" s="8" t="s">
        <v>56</v>
      </c>
      <c r="J14" s="40" t="s">
        <v>48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5" ht="22.5" customHeight="1">
      <c r="A15" s="15"/>
      <c r="B15" s="30">
        <v>11</v>
      </c>
      <c r="C15" s="30" t="s">
        <v>57</v>
      </c>
      <c r="D15" s="3">
        <v>3</v>
      </c>
      <c r="E15" s="3"/>
      <c r="F15" s="17">
        <f t="shared" si="0"/>
        <v>14700</v>
      </c>
      <c r="G15" s="3">
        <v>3</v>
      </c>
      <c r="H15" s="3"/>
      <c r="I15" s="8" t="s">
        <v>58</v>
      </c>
      <c r="J15" s="153" t="s">
        <v>303</v>
      </c>
      <c r="K15" s="126" t="s">
        <v>304</v>
      </c>
      <c r="L15" s="126" t="s">
        <v>305</v>
      </c>
      <c r="M15" s="28"/>
      <c r="N15" s="28"/>
      <c r="O15" s="28"/>
      <c r="P15" s="28"/>
      <c r="Q15" s="28"/>
      <c r="R15" s="28"/>
      <c r="S15" s="28"/>
      <c r="T15" s="13"/>
      <c r="U15" s="13"/>
      <c r="V15" s="13"/>
      <c r="W15" s="13"/>
      <c r="X15" s="13"/>
      <c r="Y15" s="186">
        <v>3</v>
      </c>
    </row>
    <row r="16" spans="1:25" ht="22.5" customHeight="1">
      <c r="A16" s="15"/>
      <c r="B16" s="30">
        <v>12</v>
      </c>
      <c r="C16" s="30" t="s">
        <v>59</v>
      </c>
      <c r="D16" s="3">
        <v>2</v>
      </c>
      <c r="E16" s="3"/>
      <c r="F16" s="17">
        <f t="shared" si="0"/>
        <v>9800</v>
      </c>
      <c r="G16" s="3">
        <v>2</v>
      </c>
      <c r="H16" s="3"/>
      <c r="I16" s="41" t="s">
        <v>60</v>
      </c>
      <c r="J16" s="155" t="s">
        <v>333</v>
      </c>
      <c r="K16" s="156" t="s">
        <v>334</v>
      </c>
      <c r="L16" s="28"/>
      <c r="M16" s="28"/>
      <c r="N16" s="28"/>
      <c r="O16" s="28"/>
      <c r="P16" s="28"/>
      <c r="Q16" s="28"/>
      <c r="R16" s="28"/>
      <c r="S16" s="28"/>
      <c r="T16" s="13"/>
      <c r="U16" s="13"/>
      <c r="V16" s="13"/>
      <c r="W16" s="13"/>
      <c r="X16" s="13"/>
      <c r="Y16" s="186">
        <v>2</v>
      </c>
    </row>
    <row r="17" spans="1:25" ht="22.5" customHeight="1">
      <c r="A17" s="15"/>
      <c r="B17" s="30">
        <v>13</v>
      </c>
      <c r="C17" s="30" t="s">
        <v>252</v>
      </c>
      <c r="D17" s="3">
        <v>1</v>
      </c>
      <c r="E17" s="3"/>
      <c r="F17" s="17">
        <f t="shared" si="0"/>
        <v>4900</v>
      </c>
      <c r="G17" s="3">
        <v>1</v>
      </c>
      <c r="H17" s="3"/>
      <c r="I17" s="34" t="s">
        <v>61</v>
      </c>
      <c r="J17" s="155" t="s">
        <v>306</v>
      </c>
      <c r="K17" s="28"/>
      <c r="L17" s="28"/>
      <c r="M17" s="28"/>
      <c r="N17" s="28"/>
      <c r="O17" s="28"/>
      <c r="P17" s="28"/>
      <c r="Q17" s="28"/>
      <c r="R17" s="28"/>
      <c r="S17" s="28"/>
      <c r="T17" s="13"/>
      <c r="U17" s="13"/>
      <c r="V17" s="13"/>
      <c r="W17" s="13"/>
      <c r="X17" s="13"/>
      <c r="Y17" s="186">
        <v>1</v>
      </c>
    </row>
    <row r="18" spans="1:25" ht="22.5" hidden="1" customHeight="1">
      <c r="A18" s="15"/>
      <c r="B18" s="22">
        <v>14</v>
      </c>
      <c r="C18" s="22" t="s">
        <v>253</v>
      </c>
      <c r="D18" s="3">
        <v>1</v>
      </c>
      <c r="E18" s="3"/>
      <c r="F18" s="17">
        <f t="shared" si="0"/>
        <v>4900</v>
      </c>
      <c r="G18" s="3"/>
      <c r="H18" s="3">
        <v>1</v>
      </c>
      <c r="I18" s="33" t="s">
        <v>62</v>
      </c>
      <c r="J18" s="40" t="s">
        <v>48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5" ht="22.5" customHeight="1">
      <c r="A19" s="15"/>
      <c r="B19" s="30">
        <v>15</v>
      </c>
      <c r="C19" s="30" t="s">
        <v>256</v>
      </c>
      <c r="D19" s="3">
        <v>2</v>
      </c>
      <c r="E19" s="3"/>
      <c r="F19" s="17">
        <f t="shared" si="0"/>
        <v>9800</v>
      </c>
      <c r="G19" s="3">
        <v>2</v>
      </c>
      <c r="H19" s="3"/>
      <c r="I19" s="8" t="s">
        <v>63</v>
      </c>
      <c r="J19" s="153" t="s">
        <v>307</v>
      </c>
      <c r="K19" s="126" t="s">
        <v>93</v>
      </c>
      <c r="L19" s="28"/>
      <c r="M19" s="28"/>
      <c r="N19" s="28"/>
      <c r="O19" s="28"/>
      <c r="P19" s="28"/>
      <c r="Q19" s="28"/>
      <c r="R19" s="28"/>
      <c r="S19" s="28"/>
      <c r="T19" s="13"/>
      <c r="U19" s="13"/>
      <c r="V19" s="13"/>
      <c r="W19" s="13"/>
      <c r="X19" s="13"/>
      <c r="Y19" s="186">
        <v>2</v>
      </c>
    </row>
    <row r="20" spans="1:25" ht="22.5" customHeight="1">
      <c r="A20" s="15"/>
      <c r="B20" s="30">
        <v>16</v>
      </c>
      <c r="C20" s="30" t="s">
        <v>24</v>
      </c>
      <c r="D20" s="3">
        <v>9</v>
      </c>
      <c r="E20" s="3"/>
      <c r="F20" s="17">
        <f t="shared" si="0"/>
        <v>44100</v>
      </c>
      <c r="G20" s="3">
        <v>4</v>
      </c>
      <c r="H20" s="3">
        <v>5</v>
      </c>
      <c r="I20" s="33" t="s">
        <v>64</v>
      </c>
      <c r="J20" s="153" t="s">
        <v>308</v>
      </c>
      <c r="K20" s="126" t="s">
        <v>309</v>
      </c>
      <c r="L20" s="147" t="s">
        <v>310</v>
      </c>
      <c r="M20" s="132" t="s">
        <v>311</v>
      </c>
      <c r="N20" s="42"/>
      <c r="O20" s="42"/>
      <c r="P20" s="42"/>
      <c r="Q20" s="42"/>
      <c r="R20" s="42"/>
      <c r="S20" s="28"/>
      <c r="T20" s="28"/>
      <c r="U20" s="28"/>
      <c r="V20" s="28"/>
      <c r="W20" s="28"/>
      <c r="X20" s="28"/>
      <c r="Y20" s="186">
        <v>4</v>
      </c>
    </row>
    <row r="21" spans="1:25" ht="22.5" customHeight="1">
      <c r="A21" s="15"/>
      <c r="B21" s="30">
        <v>17</v>
      </c>
      <c r="C21" s="30" t="s">
        <v>21</v>
      </c>
      <c r="D21" s="3">
        <v>25</v>
      </c>
      <c r="E21" s="3">
        <v>1</v>
      </c>
      <c r="F21" s="17">
        <f t="shared" si="0"/>
        <v>122500</v>
      </c>
      <c r="G21" s="3">
        <v>9</v>
      </c>
      <c r="H21" s="3">
        <v>17</v>
      </c>
      <c r="I21" s="33" t="s">
        <v>65</v>
      </c>
      <c r="J21" s="126" t="s">
        <v>99</v>
      </c>
      <c r="K21" s="126" t="s">
        <v>100</v>
      </c>
      <c r="L21" s="126" t="s">
        <v>101</v>
      </c>
      <c r="M21" s="135" t="s">
        <v>102</v>
      </c>
      <c r="N21" s="135" t="s">
        <v>103</v>
      </c>
      <c r="O21" s="135" t="s">
        <v>104</v>
      </c>
      <c r="P21" s="157" t="s">
        <v>105</v>
      </c>
      <c r="Q21" s="30"/>
      <c r="R21" s="30"/>
      <c r="S21" s="42"/>
      <c r="T21" s="42"/>
      <c r="U21" s="42"/>
      <c r="V21" s="42"/>
      <c r="W21" s="42"/>
      <c r="X21" s="42"/>
      <c r="Y21" s="186">
        <v>7</v>
      </c>
    </row>
    <row r="22" spans="1:25" ht="22.5" hidden="1" customHeight="1">
      <c r="A22" s="15"/>
      <c r="B22" s="22">
        <v>17</v>
      </c>
      <c r="C22" s="22" t="s">
        <v>21</v>
      </c>
      <c r="D22" s="44"/>
      <c r="E22" s="44"/>
      <c r="F22" s="48"/>
      <c r="G22" s="44"/>
      <c r="H22" s="44"/>
      <c r="I22" s="46"/>
      <c r="J22" s="40" t="s">
        <v>48</v>
      </c>
      <c r="K22" s="40" t="s">
        <v>48</v>
      </c>
      <c r="L22" s="40" t="s">
        <v>48</v>
      </c>
      <c r="M22" s="40" t="s">
        <v>48</v>
      </c>
      <c r="N22" s="40" t="s">
        <v>48</v>
      </c>
      <c r="O22" s="40" t="s">
        <v>48</v>
      </c>
      <c r="P22" s="40" t="s">
        <v>48</v>
      </c>
      <c r="Q22" s="40" t="s">
        <v>48</v>
      </c>
      <c r="R22" s="40" t="s">
        <v>48</v>
      </c>
      <c r="S22" s="40" t="s">
        <v>48</v>
      </c>
      <c r="T22" s="40" t="s">
        <v>48</v>
      </c>
      <c r="U22" s="42"/>
      <c r="V22" s="42"/>
      <c r="W22" s="42"/>
      <c r="X22" s="42"/>
    </row>
    <row r="23" spans="1:25" ht="22.5" customHeight="1">
      <c r="A23" s="15"/>
      <c r="B23" s="30">
        <v>18</v>
      </c>
      <c r="C23" s="30" t="s">
        <v>29</v>
      </c>
      <c r="D23" s="3">
        <v>19</v>
      </c>
      <c r="E23" s="3">
        <v>1</v>
      </c>
      <c r="F23" s="17">
        <f>D23*4900</f>
        <v>93100</v>
      </c>
      <c r="G23" s="3">
        <v>6</v>
      </c>
      <c r="H23" s="3">
        <v>14</v>
      </c>
      <c r="I23" s="33" t="s">
        <v>66</v>
      </c>
      <c r="J23" s="158" t="s">
        <v>108</v>
      </c>
      <c r="K23" s="147" t="s">
        <v>109</v>
      </c>
      <c r="L23" s="132" t="s">
        <v>110</v>
      </c>
      <c r="M23" s="147" t="s">
        <v>312</v>
      </c>
      <c r="N23" s="192" t="s">
        <v>70</v>
      </c>
      <c r="O23" s="192"/>
      <c r="P23" s="42"/>
      <c r="Q23" s="42"/>
      <c r="R23" s="42"/>
      <c r="S23" s="42"/>
      <c r="T23" s="42"/>
      <c r="U23" s="42"/>
      <c r="V23" s="42"/>
      <c r="W23" s="42"/>
      <c r="X23" s="42"/>
      <c r="Y23" s="186">
        <v>4</v>
      </c>
    </row>
    <row r="24" spans="1:25" ht="22.5" hidden="1" customHeight="1">
      <c r="A24" s="15"/>
      <c r="B24" s="22">
        <v>18</v>
      </c>
      <c r="C24" s="22" t="s">
        <v>29</v>
      </c>
      <c r="D24" s="44"/>
      <c r="E24" s="44"/>
      <c r="F24" s="48"/>
      <c r="G24" s="44"/>
      <c r="H24" s="44"/>
      <c r="I24" s="46"/>
      <c r="J24" s="40" t="s">
        <v>48</v>
      </c>
      <c r="K24" s="40" t="s">
        <v>48</v>
      </c>
      <c r="L24" s="40" t="s">
        <v>48</v>
      </c>
      <c r="M24" s="40" t="s">
        <v>48</v>
      </c>
      <c r="N24" s="40" t="s">
        <v>48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5" ht="22.5" customHeight="1">
      <c r="A25" s="15"/>
      <c r="B25" s="30">
        <v>19</v>
      </c>
      <c r="C25" s="30" t="s">
        <v>23</v>
      </c>
      <c r="D25" s="3">
        <v>8</v>
      </c>
      <c r="E25" s="3">
        <v>1</v>
      </c>
      <c r="F25" s="17">
        <f>D25*4900</f>
        <v>39200</v>
      </c>
      <c r="G25" s="3">
        <v>8</v>
      </c>
      <c r="H25" s="3">
        <v>1</v>
      </c>
      <c r="I25" s="33" t="s">
        <v>67</v>
      </c>
      <c r="J25" s="159" t="s">
        <v>114</v>
      </c>
      <c r="K25" s="126" t="s">
        <v>115</v>
      </c>
      <c r="L25" s="126" t="s">
        <v>116</v>
      </c>
      <c r="M25" s="126" t="s">
        <v>117</v>
      </c>
      <c r="N25" s="126" t="s">
        <v>118</v>
      </c>
      <c r="O25" s="157" t="s">
        <v>119</v>
      </c>
      <c r="P25" s="30" t="s">
        <v>427</v>
      </c>
      <c r="Q25" s="30"/>
      <c r="R25" s="42"/>
      <c r="S25" s="28"/>
      <c r="T25" s="28"/>
      <c r="U25" s="28"/>
      <c r="V25" s="28"/>
      <c r="W25" s="28"/>
      <c r="X25" s="28"/>
      <c r="Y25" s="186">
        <v>6</v>
      </c>
    </row>
    <row r="26" spans="1:25" ht="22.5" customHeight="1">
      <c r="A26" s="15"/>
      <c r="B26" s="30">
        <v>20</v>
      </c>
      <c r="C26" s="30" t="s">
        <v>30</v>
      </c>
      <c r="D26" s="3">
        <v>3</v>
      </c>
      <c r="E26" s="3"/>
      <c r="F26" s="17">
        <f>D26*4900</f>
        <v>14700</v>
      </c>
      <c r="G26" s="3">
        <v>2</v>
      </c>
      <c r="H26" s="3">
        <v>1</v>
      </c>
      <c r="I26" s="33" t="s">
        <v>68</v>
      </c>
      <c r="J26" s="160" t="s">
        <v>313</v>
      </c>
      <c r="K26" s="160" t="s">
        <v>314</v>
      </c>
      <c r="L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186">
        <v>2</v>
      </c>
    </row>
    <row r="27" spans="1:25" ht="22.5" hidden="1" customHeight="1">
      <c r="A27" s="15"/>
      <c r="B27" s="22">
        <v>21</v>
      </c>
      <c r="C27" s="49" t="s">
        <v>25</v>
      </c>
      <c r="D27" s="3">
        <v>6</v>
      </c>
      <c r="E27" s="3"/>
      <c r="F27" s="17">
        <f>D27*4900</f>
        <v>29400</v>
      </c>
      <c r="G27" s="3"/>
      <c r="H27" s="3">
        <v>6</v>
      </c>
      <c r="I27" s="33" t="s">
        <v>69</v>
      </c>
      <c r="J27" s="40" t="s">
        <v>48</v>
      </c>
      <c r="K27" s="40" t="s">
        <v>48</v>
      </c>
      <c r="L27" s="40" t="s">
        <v>48</v>
      </c>
      <c r="M27" s="40" t="s">
        <v>48</v>
      </c>
      <c r="N27" s="40" t="s">
        <v>48</v>
      </c>
      <c r="O27" s="40" t="s">
        <v>48</v>
      </c>
      <c r="P27" s="28"/>
      <c r="Q27" s="28"/>
      <c r="R27" s="28"/>
      <c r="S27" s="28"/>
      <c r="T27" s="28"/>
      <c r="U27" s="28"/>
      <c r="V27" s="28"/>
      <c r="W27" s="28"/>
      <c r="X27" s="28"/>
    </row>
    <row r="28" spans="1:25" ht="22.5" customHeight="1">
      <c r="A28" s="15"/>
      <c r="B28" s="30">
        <v>22</v>
      </c>
      <c r="C28" s="30" t="s">
        <v>26</v>
      </c>
      <c r="D28" s="3">
        <v>15</v>
      </c>
      <c r="E28" s="3">
        <v>2</v>
      </c>
      <c r="F28" s="17">
        <f>D28*4900</f>
        <v>73500</v>
      </c>
      <c r="G28" s="3">
        <v>15</v>
      </c>
      <c r="H28" s="3">
        <v>2</v>
      </c>
      <c r="I28" s="33" t="s">
        <v>71</v>
      </c>
      <c r="J28" s="108" t="s">
        <v>128</v>
      </c>
      <c r="K28" s="147" t="s">
        <v>129</v>
      </c>
      <c r="L28" s="147" t="s">
        <v>130</v>
      </c>
      <c r="M28" s="147" t="s">
        <v>131</v>
      </c>
      <c r="N28" s="132" t="s">
        <v>132</v>
      </c>
      <c r="O28" s="147" t="s">
        <v>133</v>
      </c>
      <c r="P28" s="161" t="s">
        <v>134</v>
      </c>
      <c r="Q28" s="147" t="s">
        <v>135</v>
      </c>
      <c r="R28" s="130" t="s">
        <v>154</v>
      </c>
      <c r="S28" s="130" t="s">
        <v>155</v>
      </c>
      <c r="T28" s="130" t="s">
        <v>156</v>
      </c>
      <c r="U28" s="3"/>
      <c r="V28" s="3"/>
      <c r="W28" s="3"/>
      <c r="X28" s="3"/>
      <c r="Y28" s="186">
        <v>11</v>
      </c>
    </row>
    <row r="29" spans="1:25" ht="22.5" hidden="1" customHeight="1">
      <c r="A29" s="15"/>
      <c r="B29" s="22">
        <v>22</v>
      </c>
      <c r="C29" s="22" t="s">
        <v>26</v>
      </c>
      <c r="D29" s="44"/>
      <c r="E29" s="44"/>
      <c r="F29" s="48"/>
      <c r="G29" s="44"/>
      <c r="H29" s="44"/>
      <c r="I29" s="46"/>
      <c r="J29" s="40" t="s">
        <v>48</v>
      </c>
      <c r="K29" s="40" t="s">
        <v>48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28"/>
    </row>
    <row r="30" spans="1:25" ht="22.5" customHeight="1">
      <c r="A30" s="15"/>
      <c r="B30" s="30">
        <v>23</v>
      </c>
      <c r="C30" s="30" t="s">
        <v>245</v>
      </c>
      <c r="D30" s="3">
        <v>4</v>
      </c>
      <c r="E30" s="3"/>
      <c r="F30" s="26">
        <f t="shared" ref="F30:F51" si="1">D30*4900</f>
        <v>19600</v>
      </c>
      <c r="G30" s="3">
        <v>4</v>
      </c>
      <c r="H30" s="3"/>
      <c r="I30" s="33" t="s">
        <v>234</v>
      </c>
      <c r="J30" s="153" t="s">
        <v>136</v>
      </c>
      <c r="K30" s="126" t="s">
        <v>137</v>
      </c>
      <c r="L30" s="126" t="s">
        <v>138</v>
      </c>
      <c r="M30" s="147" t="s">
        <v>139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186">
        <v>4</v>
      </c>
    </row>
    <row r="31" spans="1:25" ht="22.5" customHeight="1">
      <c r="A31" s="15"/>
      <c r="B31" s="30">
        <v>24</v>
      </c>
      <c r="C31" s="30" t="s">
        <v>15</v>
      </c>
      <c r="D31" s="3">
        <v>2</v>
      </c>
      <c r="E31" s="3"/>
      <c r="F31" s="26">
        <f t="shared" si="1"/>
        <v>9800</v>
      </c>
      <c r="G31" s="3">
        <v>2</v>
      </c>
      <c r="H31" s="3"/>
      <c r="I31" s="33" t="s">
        <v>235</v>
      </c>
      <c r="J31" s="153" t="s">
        <v>140</v>
      </c>
      <c r="K31" s="126" t="s">
        <v>321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186">
        <v>2</v>
      </c>
    </row>
    <row r="32" spans="1:25" ht="22.5" hidden="1" customHeight="1">
      <c r="A32" s="15"/>
      <c r="B32" s="30">
        <v>25</v>
      </c>
      <c r="C32" s="120" t="s">
        <v>72</v>
      </c>
      <c r="D32" s="3">
        <v>2</v>
      </c>
      <c r="E32" s="3"/>
      <c r="F32" s="26">
        <f t="shared" si="1"/>
        <v>9800</v>
      </c>
      <c r="G32" s="3">
        <v>2</v>
      </c>
      <c r="H32" s="3"/>
      <c r="I32" s="8" t="s">
        <v>73</v>
      </c>
      <c r="J32" s="153" t="s">
        <v>143</v>
      </c>
      <c r="K32" s="126" t="s">
        <v>144</v>
      </c>
      <c r="L32" s="28"/>
      <c r="M32" s="28"/>
      <c r="N32" s="28"/>
      <c r="O32" s="28"/>
      <c r="P32" s="28"/>
      <c r="Q32" s="28"/>
      <c r="R32" s="28"/>
      <c r="S32" s="28"/>
      <c r="T32" s="13"/>
      <c r="U32" s="13"/>
      <c r="V32" s="13"/>
      <c r="W32" s="13"/>
      <c r="X32" s="13"/>
    </row>
    <row r="33" spans="1:25" ht="22.5" customHeight="1">
      <c r="A33" s="15"/>
      <c r="B33" s="30">
        <v>26</v>
      </c>
      <c r="C33" s="120" t="s">
        <v>31</v>
      </c>
      <c r="D33" s="3">
        <v>13</v>
      </c>
      <c r="E33" s="3">
        <v>1</v>
      </c>
      <c r="F33" s="17">
        <f t="shared" si="1"/>
        <v>63700</v>
      </c>
      <c r="G33" s="3">
        <v>9</v>
      </c>
      <c r="H33" s="3">
        <v>5</v>
      </c>
      <c r="I33" s="33" t="s">
        <v>74</v>
      </c>
      <c r="J33" s="153" t="s">
        <v>145</v>
      </c>
      <c r="K33" s="126" t="s">
        <v>146</v>
      </c>
      <c r="L33" s="147" t="s">
        <v>147</v>
      </c>
      <c r="M33" s="147" t="s">
        <v>148</v>
      </c>
      <c r="N33" s="132" t="s">
        <v>149</v>
      </c>
      <c r="O33" s="132" t="s">
        <v>150</v>
      </c>
      <c r="P33" s="147" t="s">
        <v>151</v>
      </c>
      <c r="Q33" s="30"/>
      <c r="R33" s="30"/>
      <c r="S33" s="42"/>
      <c r="T33" s="42"/>
      <c r="U33" s="42"/>
      <c r="V33" s="42"/>
      <c r="W33" s="42"/>
      <c r="X33" s="28"/>
      <c r="Y33" s="186">
        <v>7</v>
      </c>
    </row>
    <row r="34" spans="1:25" ht="22.5" hidden="1" customHeight="1">
      <c r="A34" s="15"/>
      <c r="B34" s="22">
        <v>27</v>
      </c>
      <c r="C34" s="22" t="s">
        <v>32</v>
      </c>
      <c r="D34" s="3">
        <v>3</v>
      </c>
      <c r="E34" s="3"/>
      <c r="F34" s="26">
        <f t="shared" si="1"/>
        <v>14700</v>
      </c>
      <c r="G34" s="3"/>
      <c r="H34" s="3">
        <v>3</v>
      </c>
      <c r="I34" s="33" t="s">
        <v>236</v>
      </c>
      <c r="J34" s="40" t="s">
        <v>48</v>
      </c>
      <c r="K34" s="40" t="s">
        <v>48</v>
      </c>
      <c r="L34" s="40" t="s">
        <v>48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5" ht="22.5" hidden="1" customHeight="1">
      <c r="A35" s="15"/>
      <c r="B35" s="22">
        <v>28</v>
      </c>
      <c r="C35" s="22" t="s">
        <v>20</v>
      </c>
      <c r="D35" s="3">
        <v>1</v>
      </c>
      <c r="E35" s="3"/>
      <c r="F35" s="26">
        <f t="shared" si="1"/>
        <v>4900</v>
      </c>
      <c r="G35" s="3"/>
      <c r="H35" s="3">
        <v>1</v>
      </c>
      <c r="I35" s="33" t="s">
        <v>237</v>
      </c>
      <c r="J35" s="40" t="s">
        <v>48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5" ht="22.5" customHeight="1">
      <c r="A36" s="15"/>
      <c r="B36" s="30">
        <v>29</v>
      </c>
      <c r="C36" s="30" t="s">
        <v>75</v>
      </c>
      <c r="D36" s="3">
        <v>8</v>
      </c>
      <c r="E36" s="3"/>
      <c r="F36" s="26">
        <f t="shared" si="1"/>
        <v>39200</v>
      </c>
      <c r="G36" s="3">
        <v>8</v>
      </c>
      <c r="H36" s="3"/>
      <c r="I36" s="33" t="s">
        <v>76</v>
      </c>
      <c r="J36" s="153" t="s">
        <v>324</v>
      </c>
      <c r="K36" s="126" t="s">
        <v>325</v>
      </c>
      <c r="L36" s="158" t="s">
        <v>326</v>
      </c>
      <c r="M36" s="108" t="s">
        <v>327</v>
      </c>
      <c r="N36" s="108" t="s">
        <v>328</v>
      </c>
      <c r="O36" s="108" t="s">
        <v>329</v>
      </c>
      <c r="P36" s="125" t="s">
        <v>330</v>
      </c>
      <c r="Q36" s="125" t="s">
        <v>331</v>
      </c>
      <c r="R36" s="28"/>
      <c r="S36" s="28"/>
      <c r="T36" s="13"/>
      <c r="U36" s="13"/>
      <c r="V36" s="13"/>
      <c r="W36" s="13"/>
      <c r="X36" s="13"/>
      <c r="Y36" s="186">
        <v>8</v>
      </c>
    </row>
    <row r="37" spans="1:25" ht="22.5" customHeight="1">
      <c r="A37" s="15"/>
      <c r="B37" s="30">
        <v>30</v>
      </c>
      <c r="C37" s="30" t="s">
        <v>255</v>
      </c>
      <c r="D37" s="3">
        <v>6</v>
      </c>
      <c r="E37" s="3"/>
      <c r="F37" s="26">
        <f t="shared" si="1"/>
        <v>29400</v>
      </c>
      <c r="G37" s="3">
        <v>6</v>
      </c>
      <c r="H37" s="3"/>
      <c r="I37" s="33" t="s">
        <v>238</v>
      </c>
      <c r="J37" s="153" t="s">
        <v>332</v>
      </c>
      <c r="K37" s="126" t="s">
        <v>185</v>
      </c>
      <c r="L37" s="126" t="s">
        <v>186</v>
      </c>
      <c r="M37" s="147" t="s">
        <v>187</v>
      </c>
      <c r="N37" s="147" t="s">
        <v>188</v>
      </c>
      <c r="O37" s="147" t="s">
        <v>189</v>
      </c>
      <c r="P37" s="28"/>
      <c r="Q37" s="28"/>
      <c r="R37" s="28"/>
      <c r="S37" s="28"/>
      <c r="T37" s="28"/>
      <c r="U37" s="28"/>
      <c r="V37" s="28"/>
      <c r="W37" s="28"/>
      <c r="X37" s="28"/>
      <c r="Y37" s="186">
        <v>6</v>
      </c>
    </row>
    <row r="38" spans="1:25" ht="29.55" customHeight="1">
      <c r="A38" s="15"/>
      <c r="B38" s="30">
        <v>31</v>
      </c>
      <c r="C38" s="30" t="s">
        <v>22</v>
      </c>
      <c r="D38" s="3">
        <v>4</v>
      </c>
      <c r="E38" s="3">
        <v>1</v>
      </c>
      <c r="F38" s="17">
        <f t="shared" si="1"/>
        <v>19600</v>
      </c>
      <c r="G38" s="3">
        <v>5</v>
      </c>
      <c r="H38" s="3"/>
      <c r="I38" s="82" t="s">
        <v>239</v>
      </c>
      <c r="J38" s="162" t="s">
        <v>315</v>
      </c>
      <c r="K38" s="136" t="s">
        <v>316</v>
      </c>
      <c r="L38" s="163" t="s">
        <v>194</v>
      </c>
      <c r="M38" s="30"/>
      <c r="N38" s="30"/>
      <c r="O38" s="42"/>
      <c r="P38" s="28"/>
      <c r="Q38" s="28"/>
      <c r="R38" s="28"/>
      <c r="S38" s="28"/>
      <c r="T38" s="28"/>
      <c r="U38" s="28"/>
      <c r="V38" s="28"/>
      <c r="W38" s="28"/>
      <c r="X38" s="28"/>
      <c r="Y38" s="186">
        <v>3</v>
      </c>
    </row>
    <row r="39" spans="1:25" ht="22.5" hidden="1" customHeight="1">
      <c r="A39" s="15"/>
      <c r="B39" s="22">
        <v>32</v>
      </c>
      <c r="C39" s="22" t="s">
        <v>195</v>
      </c>
      <c r="D39" s="36">
        <v>1</v>
      </c>
      <c r="E39" s="36"/>
      <c r="F39" s="27">
        <f t="shared" si="1"/>
        <v>4900</v>
      </c>
      <c r="G39" s="36"/>
      <c r="H39" s="36">
        <v>1</v>
      </c>
      <c r="I39" s="33" t="s">
        <v>196</v>
      </c>
      <c r="J39" s="40" t="s">
        <v>48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5" ht="22.5" customHeight="1">
      <c r="A40" s="15"/>
      <c r="B40" s="30">
        <v>33</v>
      </c>
      <c r="C40" s="112" t="s">
        <v>197</v>
      </c>
      <c r="D40" s="36">
        <v>13</v>
      </c>
      <c r="E40" s="36">
        <v>2</v>
      </c>
      <c r="F40" s="27">
        <f t="shared" si="1"/>
        <v>63700</v>
      </c>
      <c r="G40" s="112">
        <v>11</v>
      </c>
      <c r="H40" s="36">
        <v>4</v>
      </c>
      <c r="I40" s="43" t="s">
        <v>198</v>
      </c>
      <c r="J40" s="159" t="s">
        <v>203</v>
      </c>
      <c r="K40" s="126" t="s">
        <v>204</v>
      </c>
      <c r="L40" s="126" t="s">
        <v>205</v>
      </c>
      <c r="M40" s="126" t="s">
        <v>206</v>
      </c>
      <c r="N40" s="132" t="s">
        <v>207</v>
      </c>
      <c r="O40" s="133" t="s">
        <v>208</v>
      </c>
      <c r="P40" s="126" t="s">
        <v>209</v>
      </c>
      <c r="Q40" s="30"/>
      <c r="R40" s="30"/>
      <c r="S40" s="30"/>
      <c r="T40" s="3"/>
      <c r="U40" s="42"/>
      <c r="V40" s="42"/>
      <c r="W40" s="42"/>
      <c r="X40" s="42"/>
      <c r="Y40" s="186">
        <v>7</v>
      </c>
    </row>
    <row r="41" spans="1:25" ht="22.5" hidden="1" customHeight="1">
      <c r="A41" s="15"/>
      <c r="B41" s="22">
        <v>34</v>
      </c>
      <c r="C41" s="22" t="s">
        <v>244</v>
      </c>
      <c r="D41" s="3">
        <v>1</v>
      </c>
      <c r="E41" s="3"/>
      <c r="F41" s="26">
        <f t="shared" si="1"/>
        <v>4900</v>
      </c>
      <c r="G41" s="3"/>
      <c r="H41" s="3">
        <v>1</v>
      </c>
      <c r="I41" s="33" t="s">
        <v>210</v>
      </c>
      <c r="J41" s="40" t="s">
        <v>48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5" ht="22.5" customHeight="1">
      <c r="A42" s="15"/>
      <c r="B42" s="30">
        <v>35</v>
      </c>
      <c r="C42" s="30" t="s">
        <v>211</v>
      </c>
      <c r="D42" s="3">
        <v>3</v>
      </c>
      <c r="E42" s="3">
        <v>1</v>
      </c>
      <c r="F42" s="26">
        <f t="shared" si="1"/>
        <v>14700</v>
      </c>
      <c r="G42" s="3">
        <v>4</v>
      </c>
      <c r="H42" s="3"/>
      <c r="I42" s="33" t="s">
        <v>212</v>
      </c>
      <c r="J42" s="159" t="s">
        <v>215</v>
      </c>
      <c r="K42" s="135" t="s">
        <v>216</v>
      </c>
      <c r="L42" s="30"/>
      <c r="M42" s="30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186">
        <v>2</v>
      </c>
    </row>
    <row r="43" spans="1:25" ht="22.5" customHeight="1">
      <c r="A43" s="15"/>
      <c r="B43" s="30">
        <v>36</v>
      </c>
      <c r="C43" s="30" t="s">
        <v>217</v>
      </c>
      <c r="D43" s="30">
        <v>2</v>
      </c>
      <c r="E43" s="30">
        <v>1</v>
      </c>
      <c r="F43" s="26">
        <f t="shared" si="1"/>
        <v>9800</v>
      </c>
      <c r="G43" s="30">
        <v>3</v>
      </c>
      <c r="H43" s="30"/>
      <c r="I43" s="47" t="s">
        <v>218</v>
      </c>
      <c r="J43" s="159" t="s">
        <v>221</v>
      </c>
      <c r="K43" s="28"/>
      <c r="L43" s="30"/>
      <c r="M43" s="30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186">
        <v>1</v>
      </c>
    </row>
    <row r="44" spans="1:25" ht="22.5" customHeight="1">
      <c r="A44" s="15"/>
      <c r="B44" s="30">
        <v>37</v>
      </c>
      <c r="C44" s="30" t="s">
        <v>223</v>
      </c>
      <c r="D44" s="3">
        <v>1</v>
      </c>
      <c r="E44" s="3"/>
      <c r="F44" s="26">
        <f t="shared" si="1"/>
        <v>4900</v>
      </c>
      <c r="G44" s="3">
        <v>1</v>
      </c>
      <c r="H44" s="3"/>
      <c r="I44" s="8" t="s">
        <v>222</v>
      </c>
      <c r="J44" s="159" t="s">
        <v>322</v>
      </c>
      <c r="K44" s="152" t="s">
        <v>323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186">
        <v>1</v>
      </c>
    </row>
    <row r="45" spans="1:25" ht="22.5" customHeight="1">
      <c r="A45" s="15"/>
      <c r="B45" s="30">
        <v>38</v>
      </c>
      <c r="C45" s="30" t="s">
        <v>224</v>
      </c>
      <c r="D45" s="3">
        <v>7</v>
      </c>
      <c r="E45" s="3"/>
      <c r="F45" s="26">
        <f t="shared" si="1"/>
        <v>34300</v>
      </c>
      <c r="G45" s="3">
        <v>6</v>
      </c>
      <c r="H45" s="3">
        <v>1</v>
      </c>
      <c r="I45" s="33" t="s">
        <v>231</v>
      </c>
      <c r="J45" s="164" t="s">
        <v>225</v>
      </c>
      <c r="K45" s="130" t="s">
        <v>317</v>
      </c>
      <c r="L45" s="130" t="s">
        <v>227</v>
      </c>
      <c r="M45" s="147" t="s">
        <v>228</v>
      </c>
      <c r="N45" s="147" t="s">
        <v>229</v>
      </c>
      <c r="O45" s="132" t="s">
        <v>230</v>
      </c>
      <c r="P45" s="42"/>
      <c r="Q45" s="28"/>
      <c r="R45" s="28"/>
      <c r="S45" s="28"/>
      <c r="T45" s="28"/>
      <c r="U45" s="28"/>
      <c r="V45" s="28"/>
      <c r="W45" s="28"/>
      <c r="X45" s="28"/>
      <c r="Y45" s="186">
        <v>6</v>
      </c>
    </row>
    <row r="46" spans="1:25" ht="22.5" customHeight="1">
      <c r="A46" s="15"/>
      <c r="B46" s="30">
        <v>39</v>
      </c>
      <c r="C46" s="30" t="s">
        <v>232</v>
      </c>
      <c r="D46" s="3">
        <v>10</v>
      </c>
      <c r="E46" s="3">
        <v>1</v>
      </c>
      <c r="F46" s="26">
        <f t="shared" si="1"/>
        <v>49000</v>
      </c>
      <c r="G46" s="3">
        <v>11</v>
      </c>
      <c r="H46" s="3"/>
      <c r="I46" s="33" t="s">
        <v>233</v>
      </c>
      <c r="J46" s="169" t="s">
        <v>337</v>
      </c>
      <c r="K46" s="169" t="s">
        <v>338</v>
      </c>
      <c r="L46" s="169" t="s">
        <v>339</v>
      </c>
      <c r="M46" s="169" t="s">
        <v>340</v>
      </c>
      <c r="N46" s="169" t="s">
        <v>341</v>
      </c>
      <c r="O46" s="169" t="s">
        <v>342</v>
      </c>
      <c r="P46" s="169" t="s">
        <v>343</v>
      </c>
      <c r="Q46" s="169" t="s">
        <v>344</v>
      </c>
      <c r="R46" s="3"/>
      <c r="S46" s="30"/>
      <c r="T46" s="3"/>
      <c r="U46" s="28"/>
      <c r="V46" s="28"/>
      <c r="W46" s="28"/>
      <c r="X46" s="28"/>
      <c r="Y46" s="186">
        <v>8</v>
      </c>
    </row>
    <row r="47" spans="1:25" ht="22.5" hidden="1" customHeight="1">
      <c r="A47" s="15"/>
      <c r="B47" s="22">
        <v>40</v>
      </c>
      <c r="C47" s="22" t="s">
        <v>28</v>
      </c>
      <c r="D47" s="3">
        <v>1</v>
      </c>
      <c r="E47" s="3"/>
      <c r="F47" s="26">
        <f t="shared" si="1"/>
        <v>4900</v>
      </c>
      <c r="G47" s="3"/>
      <c r="H47" s="3">
        <v>1</v>
      </c>
      <c r="I47" s="33" t="s">
        <v>240</v>
      </c>
      <c r="J47" s="40" t="s">
        <v>48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5" ht="22.5" hidden="1" customHeight="1">
      <c r="A48" s="15"/>
      <c r="B48" s="22">
        <v>41</v>
      </c>
      <c r="C48" s="22" t="s">
        <v>243</v>
      </c>
      <c r="D48" s="3">
        <v>1</v>
      </c>
      <c r="E48" s="3"/>
      <c r="F48" s="26">
        <f t="shared" si="1"/>
        <v>4900</v>
      </c>
      <c r="G48" s="3"/>
      <c r="H48" s="3">
        <v>1</v>
      </c>
      <c r="I48" s="33" t="s">
        <v>276</v>
      </c>
      <c r="J48" s="40" t="s">
        <v>48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5" ht="22.5" hidden="1" customHeight="1">
      <c r="A49" s="15"/>
      <c r="B49" s="22">
        <v>42</v>
      </c>
      <c r="C49" s="22" t="s">
        <v>241</v>
      </c>
      <c r="D49" s="3">
        <v>5</v>
      </c>
      <c r="E49" s="3"/>
      <c r="F49" s="26">
        <f t="shared" si="1"/>
        <v>24500</v>
      </c>
      <c r="G49" s="3"/>
      <c r="H49" s="3">
        <v>5</v>
      </c>
      <c r="I49" s="33" t="s">
        <v>242</v>
      </c>
      <c r="J49" s="40" t="s">
        <v>48</v>
      </c>
      <c r="K49" s="40" t="s">
        <v>48</v>
      </c>
      <c r="L49" s="40" t="s">
        <v>48</v>
      </c>
      <c r="M49" s="40" t="s">
        <v>48</v>
      </c>
      <c r="N49" s="40" t="s">
        <v>48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5" ht="22.5" customHeight="1">
      <c r="A50" s="15"/>
      <c r="B50" s="30">
        <v>43</v>
      </c>
      <c r="C50" s="30" t="s">
        <v>257</v>
      </c>
      <c r="D50" s="3">
        <v>2</v>
      </c>
      <c r="E50" s="3">
        <v>1</v>
      </c>
      <c r="F50" s="26">
        <f t="shared" si="1"/>
        <v>9800</v>
      </c>
      <c r="G50" s="3">
        <v>3</v>
      </c>
      <c r="H50" s="3"/>
      <c r="I50" s="33" t="s">
        <v>258</v>
      </c>
      <c r="J50" s="158" t="s">
        <v>261</v>
      </c>
      <c r="K50" s="147"/>
      <c r="L50" s="28"/>
      <c r="M50" s="30"/>
      <c r="N50" s="30"/>
      <c r="O50" s="28"/>
      <c r="P50" s="28"/>
      <c r="Q50" s="28"/>
      <c r="R50" s="28"/>
      <c r="S50" s="28"/>
      <c r="T50" s="13"/>
      <c r="U50" s="13"/>
      <c r="V50" s="13"/>
      <c r="W50" s="13"/>
      <c r="X50" s="13"/>
      <c r="Y50" s="186">
        <v>1</v>
      </c>
    </row>
    <row r="51" spans="1:25" ht="22.5" customHeight="1">
      <c r="A51" s="15"/>
      <c r="B51" s="30">
        <v>44</v>
      </c>
      <c r="C51" s="30" t="s">
        <v>33</v>
      </c>
      <c r="D51" s="3">
        <v>81</v>
      </c>
      <c r="E51" s="3">
        <v>3</v>
      </c>
      <c r="F51" s="26">
        <f t="shared" si="1"/>
        <v>396900</v>
      </c>
      <c r="G51" s="3">
        <v>27</v>
      </c>
      <c r="H51" s="3">
        <v>57</v>
      </c>
      <c r="I51" s="33" t="s">
        <v>42</v>
      </c>
      <c r="J51" s="165" t="s">
        <v>157</v>
      </c>
      <c r="K51" s="134" t="s">
        <v>158</v>
      </c>
      <c r="L51" s="134" t="s">
        <v>159</v>
      </c>
      <c r="M51" s="134" t="s">
        <v>176</v>
      </c>
      <c r="N51" s="134" t="s">
        <v>177</v>
      </c>
      <c r="O51" s="134" t="s">
        <v>178</v>
      </c>
      <c r="P51" s="134" t="s">
        <v>179</v>
      </c>
      <c r="Q51" s="134" t="s">
        <v>180</v>
      </c>
      <c r="R51" s="134" t="s">
        <v>181</v>
      </c>
      <c r="S51" s="134" t="s">
        <v>183</v>
      </c>
      <c r="T51" s="134" t="s">
        <v>418</v>
      </c>
      <c r="U51" s="134"/>
      <c r="V51" s="134"/>
      <c r="W51" s="134"/>
      <c r="X51" s="134"/>
      <c r="Y51" s="186">
        <v>11</v>
      </c>
    </row>
    <row r="52" spans="1:25" ht="22.5" customHeight="1">
      <c r="A52" s="15"/>
      <c r="B52" s="30">
        <v>44</v>
      </c>
      <c r="C52" s="30" t="s">
        <v>33</v>
      </c>
      <c r="D52" s="44"/>
      <c r="E52" s="44"/>
      <c r="F52" s="45"/>
      <c r="G52" s="44">
        <v>0</v>
      </c>
      <c r="H52" s="44"/>
      <c r="I52" s="46"/>
      <c r="J52" s="134" t="s">
        <v>164</v>
      </c>
      <c r="K52" s="134" t="s">
        <v>165</v>
      </c>
      <c r="L52" s="134" t="s">
        <v>166</v>
      </c>
      <c r="M52" s="134" t="s">
        <v>167</v>
      </c>
      <c r="N52" s="134" t="s">
        <v>168</v>
      </c>
      <c r="O52" s="134" t="s">
        <v>169</v>
      </c>
      <c r="P52" s="134" t="s">
        <v>170</v>
      </c>
      <c r="Q52" s="134" t="s">
        <v>171</v>
      </c>
      <c r="R52" s="134" t="s">
        <v>172</v>
      </c>
      <c r="S52" s="134" t="s">
        <v>173</v>
      </c>
      <c r="T52" s="134" t="s">
        <v>182</v>
      </c>
      <c r="V52" s="42"/>
      <c r="W52" s="42"/>
      <c r="X52" s="42"/>
      <c r="Y52" s="186">
        <v>11</v>
      </c>
    </row>
    <row r="53" spans="1:25" ht="22.5" hidden="1" customHeight="1">
      <c r="A53" s="15"/>
      <c r="B53" s="22">
        <v>44</v>
      </c>
      <c r="C53" s="22" t="s">
        <v>33</v>
      </c>
      <c r="D53" s="44"/>
      <c r="E53" s="44"/>
      <c r="F53" s="45"/>
      <c r="G53" s="44"/>
      <c r="H53" s="44"/>
      <c r="I53" s="46"/>
      <c r="J53" s="40" t="s">
        <v>48</v>
      </c>
      <c r="K53" s="40" t="s">
        <v>48</v>
      </c>
      <c r="L53" s="89" t="s">
        <v>48</v>
      </c>
      <c r="M53" s="89" t="s">
        <v>48</v>
      </c>
      <c r="N53" s="89" t="s">
        <v>48</v>
      </c>
      <c r="O53" s="89" t="s">
        <v>48</v>
      </c>
      <c r="P53" s="89" t="s">
        <v>48</v>
      </c>
      <c r="Q53" s="89" t="s">
        <v>48</v>
      </c>
      <c r="R53" s="89" t="s">
        <v>48</v>
      </c>
      <c r="S53" s="89" t="s">
        <v>48</v>
      </c>
      <c r="T53" s="89" t="s">
        <v>48</v>
      </c>
      <c r="U53" s="40" t="s">
        <v>48</v>
      </c>
      <c r="V53" s="40" t="s">
        <v>48</v>
      </c>
      <c r="W53" s="40" t="s">
        <v>48</v>
      </c>
      <c r="X53" s="40" t="s">
        <v>48</v>
      </c>
    </row>
    <row r="54" spans="1:25" ht="22.5" hidden="1" customHeight="1">
      <c r="A54" s="15"/>
      <c r="B54" s="22">
        <v>44</v>
      </c>
      <c r="C54" s="22" t="s">
        <v>33</v>
      </c>
      <c r="D54" s="44"/>
      <c r="E54" s="44"/>
      <c r="F54" s="45"/>
      <c r="G54" s="44"/>
      <c r="H54" s="44"/>
      <c r="I54" s="46"/>
      <c r="J54" s="40" t="s">
        <v>48</v>
      </c>
      <c r="K54" s="40" t="s">
        <v>48</v>
      </c>
      <c r="L54" s="98" t="s">
        <v>48</v>
      </c>
      <c r="M54" s="89" t="s">
        <v>48</v>
      </c>
      <c r="N54" s="89" t="s">
        <v>48</v>
      </c>
      <c r="O54" s="89" t="s">
        <v>48</v>
      </c>
      <c r="P54" s="40" t="s">
        <v>48</v>
      </c>
      <c r="Q54" s="40" t="s">
        <v>48</v>
      </c>
      <c r="R54" s="40" t="s">
        <v>48</v>
      </c>
      <c r="S54" s="40" t="s">
        <v>48</v>
      </c>
      <c r="T54" s="40" t="s">
        <v>48</v>
      </c>
      <c r="U54" s="40" t="s">
        <v>48</v>
      </c>
      <c r="V54" s="40" t="s">
        <v>48</v>
      </c>
      <c r="W54" s="40" t="s">
        <v>48</v>
      </c>
      <c r="X54" s="40" t="s">
        <v>48</v>
      </c>
    </row>
    <row r="55" spans="1:25" ht="22.5" hidden="1" customHeight="1">
      <c r="A55" s="15"/>
      <c r="B55" s="22">
        <v>44</v>
      </c>
      <c r="C55" s="22" t="s">
        <v>33</v>
      </c>
      <c r="D55" s="44"/>
      <c r="E55" s="44"/>
      <c r="F55" s="45"/>
      <c r="G55" s="44"/>
      <c r="H55" s="44"/>
      <c r="I55" s="46"/>
      <c r="J55" s="96" t="s">
        <v>48</v>
      </c>
      <c r="K55" s="40" t="s">
        <v>48</v>
      </c>
      <c r="L55" s="98" t="s">
        <v>48</v>
      </c>
      <c r="M55" s="89" t="s">
        <v>48</v>
      </c>
      <c r="N55" s="40" t="s">
        <v>48</v>
      </c>
      <c r="O55" s="40" t="s">
        <v>48</v>
      </c>
      <c r="P55" s="40" t="s">
        <v>48</v>
      </c>
      <c r="Q55" s="40" t="s">
        <v>48</v>
      </c>
      <c r="R55" s="40" t="s">
        <v>48</v>
      </c>
      <c r="S55" s="40" t="s">
        <v>48</v>
      </c>
      <c r="T55" s="40" t="s">
        <v>48</v>
      </c>
      <c r="U55" s="40" t="s">
        <v>48</v>
      </c>
      <c r="V55" s="40" t="s">
        <v>48</v>
      </c>
      <c r="W55" s="40" t="s">
        <v>48</v>
      </c>
      <c r="X55" s="40" t="s">
        <v>48</v>
      </c>
    </row>
    <row r="56" spans="1:25" ht="22.5" hidden="1" customHeight="1">
      <c r="A56" s="15"/>
      <c r="B56" s="22">
        <v>44</v>
      </c>
      <c r="C56" s="22" t="s">
        <v>33</v>
      </c>
      <c r="D56" s="44"/>
      <c r="E56" s="44"/>
      <c r="F56" s="45"/>
      <c r="G56" s="44"/>
      <c r="H56" s="44"/>
      <c r="I56" s="46"/>
      <c r="J56" s="40" t="s">
        <v>48</v>
      </c>
      <c r="K56" s="40" t="s">
        <v>48</v>
      </c>
      <c r="L56" s="89" t="s">
        <v>48</v>
      </c>
      <c r="M56" s="89" t="s">
        <v>48</v>
      </c>
      <c r="N56" s="89" t="s">
        <v>48</v>
      </c>
      <c r="O56" s="40" t="s">
        <v>48</v>
      </c>
      <c r="P56" s="40" t="s">
        <v>48</v>
      </c>
      <c r="Q56" s="40" t="s">
        <v>48</v>
      </c>
      <c r="R56" s="40" t="s">
        <v>48</v>
      </c>
      <c r="S56" s="42"/>
      <c r="T56" s="42"/>
      <c r="U56" s="42"/>
      <c r="V56" s="42"/>
      <c r="W56" s="42"/>
      <c r="X56" s="42"/>
    </row>
    <row r="57" spans="1:25" ht="22.5" hidden="1" customHeight="1">
      <c r="A57" s="15"/>
      <c r="B57" s="30">
        <v>45</v>
      </c>
      <c r="C57" s="30" t="s">
        <v>41</v>
      </c>
      <c r="D57" s="3"/>
      <c r="E57" s="3">
        <v>1</v>
      </c>
      <c r="F57" s="26">
        <f t="shared" ref="F57:F69" si="2">D57*4900</f>
        <v>0</v>
      </c>
      <c r="G57" s="3">
        <v>1</v>
      </c>
      <c r="H57" s="3"/>
      <c r="I57" s="8" t="s">
        <v>43</v>
      </c>
      <c r="J57" s="121" t="s">
        <v>77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5" ht="22.5" hidden="1" customHeight="1">
      <c r="A58" s="15"/>
      <c r="B58" s="30">
        <v>46</v>
      </c>
      <c r="C58" s="30" t="s">
        <v>262</v>
      </c>
      <c r="D58" s="3">
        <v>2</v>
      </c>
      <c r="E58" s="3">
        <v>1</v>
      </c>
      <c r="F58" s="26">
        <f t="shared" si="2"/>
        <v>9800</v>
      </c>
      <c r="G58" s="3">
        <v>2</v>
      </c>
      <c r="H58" s="3">
        <v>1</v>
      </c>
      <c r="I58" s="33" t="s">
        <v>263</v>
      </c>
      <c r="J58" s="119"/>
      <c r="K58" s="119"/>
      <c r="L58" s="119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5" ht="22.5" customHeight="1">
      <c r="A59" s="15"/>
      <c r="B59" s="30">
        <v>47</v>
      </c>
      <c r="C59" s="30" t="s">
        <v>16</v>
      </c>
      <c r="D59" s="3">
        <v>2</v>
      </c>
      <c r="E59" s="3"/>
      <c r="F59" s="26">
        <f t="shared" si="2"/>
        <v>9800</v>
      </c>
      <c r="G59" s="3">
        <v>2</v>
      </c>
      <c r="H59" s="3"/>
      <c r="I59" s="33" t="s">
        <v>270</v>
      </c>
      <c r="J59" s="166" t="s">
        <v>318</v>
      </c>
      <c r="K59" s="119" t="s">
        <v>319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186">
        <v>2</v>
      </c>
    </row>
    <row r="60" spans="1:25" ht="22.5" hidden="1" customHeight="1">
      <c r="A60" s="15"/>
      <c r="B60" s="22">
        <v>48</v>
      </c>
      <c r="C60" s="22" t="s">
        <v>269</v>
      </c>
      <c r="D60" s="3">
        <v>1</v>
      </c>
      <c r="E60" s="3"/>
      <c r="F60" s="26">
        <f t="shared" si="2"/>
        <v>4900</v>
      </c>
      <c r="G60" s="3"/>
      <c r="H60" s="3">
        <v>1</v>
      </c>
      <c r="I60" s="33" t="s">
        <v>268</v>
      </c>
      <c r="J60" s="105" t="s">
        <v>48</v>
      </c>
      <c r="K60" s="28"/>
      <c r="L60" s="9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5" ht="22.5" customHeight="1">
      <c r="A61" s="15"/>
      <c r="B61" s="30">
        <v>49</v>
      </c>
      <c r="C61" s="30" t="s">
        <v>274</v>
      </c>
      <c r="D61" s="3">
        <v>4</v>
      </c>
      <c r="E61" s="3">
        <v>1</v>
      </c>
      <c r="F61" s="26">
        <f t="shared" si="2"/>
        <v>19600</v>
      </c>
      <c r="G61" s="3">
        <v>3</v>
      </c>
      <c r="H61" s="3">
        <v>2</v>
      </c>
      <c r="I61" s="33" t="s">
        <v>275</v>
      </c>
      <c r="J61" s="167" t="s">
        <v>271</v>
      </c>
      <c r="K61" s="42"/>
      <c r="L61" s="30"/>
      <c r="M61" s="30"/>
      <c r="N61" s="42"/>
      <c r="O61" s="28"/>
      <c r="P61" s="28"/>
      <c r="Q61" s="28"/>
      <c r="R61" s="28"/>
      <c r="S61" s="28"/>
      <c r="T61" s="13"/>
      <c r="U61" s="13"/>
      <c r="V61" s="13"/>
      <c r="W61" s="13"/>
      <c r="X61" s="13"/>
      <c r="Y61" s="186">
        <v>1</v>
      </c>
    </row>
    <row r="62" spans="1:25" ht="22.5" customHeight="1">
      <c r="A62" s="15"/>
      <c r="B62" s="30">
        <v>50</v>
      </c>
      <c r="C62" s="30" t="s">
        <v>254</v>
      </c>
      <c r="D62" s="3">
        <v>4</v>
      </c>
      <c r="E62" s="3">
        <v>1</v>
      </c>
      <c r="F62" s="26">
        <f t="shared" si="2"/>
        <v>19600</v>
      </c>
      <c r="G62" s="3">
        <v>3</v>
      </c>
      <c r="H62" s="3">
        <v>2</v>
      </c>
      <c r="I62" s="33" t="s">
        <v>280</v>
      </c>
      <c r="J62" s="158" t="s">
        <v>320</v>
      </c>
      <c r="K62" s="147"/>
      <c r="L62" s="30"/>
      <c r="M62" s="30"/>
      <c r="N62" s="14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186">
        <v>1</v>
      </c>
    </row>
    <row r="63" spans="1:25" ht="22.5" hidden="1" customHeight="1">
      <c r="A63" s="15"/>
      <c r="B63" s="22">
        <v>51</v>
      </c>
      <c r="C63" s="22" t="s">
        <v>286</v>
      </c>
      <c r="D63" s="3">
        <v>2</v>
      </c>
      <c r="E63" s="3"/>
      <c r="F63" s="26">
        <f t="shared" si="2"/>
        <v>9800</v>
      </c>
      <c r="G63" s="3"/>
      <c r="H63" s="3">
        <v>2</v>
      </c>
      <c r="I63" s="3" t="s">
        <v>281</v>
      </c>
      <c r="J63" s="105" t="s">
        <v>48</v>
      </c>
      <c r="K63" s="105" t="s">
        <v>48</v>
      </c>
      <c r="L63" s="28"/>
      <c r="M63" s="28"/>
      <c r="N63" s="28"/>
      <c r="O63" s="28"/>
      <c r="P63" s="28"/>
      <c r="Q63" s="28"/>
      <c r="R63" s="28"/>
      <c r="S63" s="28"/>
      <c r="T63" s="13"/>
      <c r="U63" s="13"/>
      <c r="V63" s="13"/>
      <c r="W63" s="13"/>
      <c r="X63" s="13"/>
    </row>
    <row r="64" spans="1:25" ht="22.5" hidden="1" customHeight="1">
      <c r="A64" s="15"/>
      <c r="B64" s="22">
        <v>52</v>
      </c>
      <c r="C64" s="22" t="s">
        <v>282</v>
      </c>
      <c r="D64" s="3">
        <v>2</v>
      </c>
      <c r="E64" s="3"/>
      <c r="F64" s="113">
        <f t="shared" si="2"/>
        <v>9800</v>
      </c>
      <c r="G64" s="3"/>
      <c r="H64" s="3">
        <v>2</v>
      </c>
      <c r="I64" s="3" t="s">
        <v>283</v>
      </c>
      <c r="J64" s="105" t="s">
        <v>48</v>
      </c>
      <c r="K64" s="105" t="s">
        <v>48</v>
      </c>
      <c r="L64" s="93"/>
      <c r="M64" s="93"/>
      <c r="N64" s="28"/>
      <c r="O64" s="28"/>
      <c r="P64" s="28"/>
      <c r="Q64" s="28"/>
      <c r="R64" s="28"/>
      <c r="S64" s="28"/>
      <c r="T64" s="13"/>
      <c r="U64" s="13"/>
      <c r="V64" s="13"/>
      <c r="W64" s="13"/>
      <c r="X64" s="13"/>
    </row>
    <row r="65" spans="1:25" ht="22.5" hidden="1" customHeight="1">
      <c r="A65" s="15"/>
      <c r="B65" s="22">
        <v>53</v>
      </c>
      <c r="C65" s="22" t="s">
        <v>284</v>
      </c>
      <c r="D65" s="3">
        <v>2</v>
      </c>
      <c r="E65" s="3"/>
      <c r="F65" s="113">
        <f t="shared" si="2"/>
        <v>9800</v>
      </c>
      <c r="G65" s="3"/>
      <c r="H65" s="3">
        <v>2</v>
      </c>
      <c r="I65" s="3" t="s">
        <v>285</v>
      </c>
      <c r="J65" s="105" t="s">
        <v>48</v>
      </c>
      <c r="K65" s="105" t="s">
        <v>48</v>
      </c>
      <c r="L65" s="93"/>
      <c r="M65" s="93"/>
      <c r="N65" s="28"/>
      <c r="O65" s="28"/>
      <c r="P65" s="28"/>
      <c r="Q65" s="28"/>
      <c r="R65" s="28"/>
      <c r="S65" s="28"/>
      <c r="T65" s="13"/>
      <c r="U65" s="13"/>
      <c r="V65" s="13"/>
      <c r="W65" s="13"/>
      <c r="X65" s="13"/>
    </row>
    <row r="66" spans="1:25" ht="22.5" hidden="1" customHeight="1">
      <c r="A66" s="15"/>
      <c r="B66" s="22">
        <v>54</v>
      </c>
      <c r="C66" s="22" t="s">
        <v>287</v>
      </c>
      <c r="D66" s="3">
        <v>4</v>
      </c>
      <c r="E66" s="3"/>
      <c r="F66" s="113">
        <f t="shared" si="2"/>
        <v>19600</v>
      </c>
      <c r="G66" s="3"/>
      <c r="H66" s="3">
        <v>4</v>
      </c>
      <c r="I66" s="3" t="s">
        <v>288</v>
      </c>
      <c r="J66" s="105" t="s">
        <v>48</v>
      </c>
      <c r="K66" s="105" t="s">
        <v>48</v>
      </c>
      <c r="L66" s="105" t="s">
        <v>48</v>
      </c>
      <c r="M66" s="105" t="s">
        <v>48</v>
      </c>
      <c r="N66" s="28"/>
      <c r="O66" s="28"/>
      <c r="P66" s="28"/>
      <c r="Q66" s="28"/>
      <c r="R66" s="28"/>
      <c r="S66" s="28"/>
      <c r="T66" s="13"/>
      <c r="U66" s="13"/>
      <c r="V66" s="13"/>
      <c r="W66" s="13"/>
      <c r="X66" s="13"/>
    </row>
    <row r="67" spans="1:25" ht="22.5" hidden="1" customHeight="1">
      <c r="A67" s="15"/>
      <c r="B67" s="22">
        <v>55</v>
      </c>
      <c r="C67" s="22" t="s">
        <v>289</v>
      </c>
      <c r="D67" s="3">
        <v>1</v>
      </c>
      <c r="E67" s="3"/>
      <c r="F67" s="113">
        <f t="shared" si="2"/>
        <v>4900</v>
      </c>
      <c r="G67" s="3"/>
      <c r="H67" s="3">
        <v>1</v>
      </c>
      <c r="I67" s="3" t="s">
        <v>290</v>
      </c>
      <c r="J67" s="105" t="s">
        <v>48</v>
      </c>
      <c r="K67" s="114"/>
      <c r="L67" s="93"/>
      <c r="M67" s="93"/>
      <c r="N67" s="28"/>
      <c r="O67" s="28"/>
      <c r="P67" s="28"/>
      <c r="Q67" s="28"/>
      <c r="R67" s="28"/>
      <c r="S67" s="28"/>
      <c r="T67" s="13"/>
      <c r="U67" s="13"/>
      <c r="V67" s="13"/>
      <c r="W67" s="13"/>
      <c r="X67" s="13"/>
    </row>
    <row r="68" spans="1:25" ht="22.5" hidden="1" customHeight="1">
      <c r="A68" s="15"/>
      <c r="B68" s="30">
        <v>56</v>
      </c>
      <c r="C68" s="30" t="s">
        <v>291</v>
      </c>
      <c r="D68" s="3"/>
      <c r="E68" s="3">
        <v>27</v>
      </c>
      <c r="F68" s="113"/>
      <c r="G68" s="3">
        <v>27</v>
      </c>
      <c r="H68" s="3"/>
      <c r="I68" s="3"/>
      <c r="J68" s="42"/>
      <c r="K68" s="42"/>
      <c r="L68" s="93"/>
      <c r="M68" s="93"/>
      <c r="N68" s="28"/>
      <c r="O68" s="28"/>
      <c r="P68" s="28"/>
      <c r="Q68" s="28"/>
      <c r="R68" s="28"/>
      <c r="S68" s="28"/>
      <c r="T68" s="13"/>
      <c r="U68" s="13"/>
      <c r="V68" s="13"/>
      <c r="W68" s="13"/>
      <c r="X68" s="13"/>
    </row>
    <row r="69" spans="1:25" ht="22.5" hidden="1" customHeight="1">
      <c r="A69" s="15"/>
      <c r="B69" s="30"/>
      <c r="C69" s="30"/>
      <c r="D69" s="3"/>
      <c r="E69" s="3"/>
      <c r="F69" s="26">
        <f t="shared" si="2"/>
        <v>0</v>
      </c>
      <c r="G69" s="3"/>
      <c r="H69" s="3"/>
      <c r="I69" s="33"/>
      <c r="J69" s="93"/>
      <c r="K69" s="28"/>
      <c r="L69" s="93"/>
      <c r="M69" s="93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5" ht="22.05" hidden="1" customHeight="1">
      <c r="A70" s="9"/>
      <c r="B70" s="5"/>
      <c r="C70" s="3" t="s">
        <v>6</v>
      </c>
      <c r="D70" s="18">
        <f>SUM(D5:D69)</f>
        <v>309</v>
      </c>
      <c r="E70" s="19">
        <f>SUM(E5:E69)</f>
        <v>48</v>
      </c>
      <c r="F70" s="20">
        <f>SUM(F5:F69)</f>
        <v>1514100</v>
      </c>
      <c r="G70" s="3">
        <f>SUM(G5:G69)</f>
        <v>203</v>
      </c>
      <c r="H70" s="3">
        <f>SUM(H5:H69)</f>
        <v>154</v>
      </c>
      <c r="I70" s="4"/>
      <c r="K70" s="103"/>
      <c r="L70" s="103"/>
    </row>
    <row r="71" spans="1:25" hidden="1">
      <c r="C71" s="3" t="s">
        <v>7</v>
      </c>
      <c r="D71" s="3">
        <v>140</v>
      </c>
      <c r="G71" s="6"/>
      <c r="H71" s="2"/>
    </row>
    <row r="72" spans="1:25" hidden="1">
      <c r="C72" s="16" t="s">
        <v>8</v>
      </c>
      <c r="D72" s="7">
        <f>D70-D71</f>
        <v>169</v>
      </c>
      <c r="E72" s="2"/>
    </row>
    <row r="73" spans="1:25" ht="23.4" customHeight="1">
      <c r="C73" s="192" t="s">
        <v>435</v>
      </c>
      <c r="J73" s="192" t="s">
        <v>70</v>
      </c>
      <c r="K73" s="192" t="s">
        <v>70</v>
      </c>
      <c r="T73" s="192" t="s">
        <v>421</v>
      </c>
      <c r="U73" s="192"/>
      <c r="X73" s="1" t="s">
        <v>421</v>
      </c>
      <c r="Y73" s="1">
        <f>SUBTOTAL(9,Y7:Y62)</f>
        <v>135</v>
      </c>
    </row>
    <row r="74" spans="1:25">
      <c r="E74" s="1">
        <f>SUM(D70:E70)</f>
        <v>357</v>
      </c>
      <c r="H74" s="1">
        <f>SUM(G70:H70)</f>
        <v>357</v>
      </c>
    </row>
  </sheetData>
  <autoFilter ref="A4:Y72" xr:uid="{00000000-0009-0000-0000-000001000000}">
    <filterColumn colId="6">
      <filters>
        <filter val="0"/>
        <filter val="1"/>
        <filter val="11"/>
        <filter val="15"/>
        <filter val="2"/>
        <filter val="27"/>
        <filter val="3"/>
        <filter val="4"/>
        <filter val="5"/>
        <filter val="6"/>
        <filter val="8"/>
        <filter val="9"/>
      </filters>
    </filterColumn>
  </autoFilter>
  <mergeCells count="3">
    <mergeCell ref="G3:G4"/>
    <mergeCell ref="H3:H4"/>
    <mergeCell ref="I3:I4"/>
  </mergeCells>
  <phoneticPr fontId="1"/>
  <hyperlinks>
    <hyperlink ref="I47" r:id="rId1" display="yb_masuda@ibiden.com" xr:uid="{00000000-0004-0000-0100-000000000000}"/>
  </hyperlinks>
  <pageMargins left="0.78740157480314965" right="0" top="0.15748031496062992" bottom="0.15748031496062992" header="0.31496062992125984" footer="0.31496062992125984"/>
  <pageSetup paperSize="8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Y74"/>
  <sheetViews>
    <sheetView showGridLines="0" zoomScale="85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80" sqref="M80"/>
    </sheetView>
  </sheetViews>
  <sheetFormatPr defaultColWidth="9" defaultRowHeight="14.4"/>
  <cols>
    <col min="1" max="1" width="3.5" style="1" customWidth="1"/>
    <col min="2" max="2" width="6.5" style="1" customWidth="1"/>
    <col min="3" max="3" width="32.09765625" style="1" customWidth="1"/>
    <col min="4" max="6" width="15.59765625" style="1" hidden="1" customWidth="1"/>
    <col min="7" max="8" width="8.5" style="1" hidden="1" customWidth="1"/>
    <col min="9" max="9" width="36" style="1" hidden="1" customWidth="1"/>
    <col min="10" max="10" width="11.69921875" style="1" bestFit="1" customWidth="1"/>
    <col min="11" max="11" width="12.19921875" style="1" bestFit="1" customWidth="1"/>
    <col min="12" max="12" width="13.09765625" style="1" customWidth="1"/>
    <col min="13" max="13" width="11.59765625" style="1" bestFit="1" customWidth="1"/>
    <col min="14" max="14" width="11.59765625" style="1" customWidth="1"/>
    <col min="15" max="15" width="11.3984375" style="1" bestFit="1" customWidth="1"/>
    <col min="16" max="16" width="10.69921875" style="1" bestFit="1" customWidth="1"/>
    <col min="17" max="17" width="10.59765625" style="1" customWidth="1"/>
    <col min="18" max="18" width="11.3984375" style="1" bestFit="1" customWidth="1"/>
    <col min="19" max="19" width="10" style="1" bestFit="1" customWidth="1"/>
    <col min="20" max="20" width="12.69921875" style="1" bestFit="1" customWidth="1"/>
    <col min="21" max="21" width="10.69921875" style="1" bestFit="1" customWidth="1"/>
    <col min="22" max="22" width="12.19921875" style="1" bestFit="1" customWidth="1"/>
    <col min="23" max="23" width="10.69921875" style="1" bestFit="1" customWidth="1"/>
    <col min="24" max="24" width="10" style="1" bestFit="1" customWidth="1"/>
    <col min="25" max="16384" width="9" style="1"/>
  </cols>
  <sheetData>
    <row r="1" spans="1:25" ht="16.5" customHeight="1">
      <c r="C1" s="80"/>
      <c r="D1" s="80"/>
      <c r="E1" s="80"/>
      <c r="F1" s="80"/>
      <c r="J1" s="37" t="s">
        <v>49</v>
      </c>
      <c r="K1" s="23" t="s">
        <v>17</v>
      </c>
      <c r="L1" s="37" t="s">
        <v>51</v>
      </c>
      <c r="M1" s="23" t="s">
        <v>50</v>
      </c>
      <c r="N1" s="24" t="s">
        <v>44</v>
      </c>
      <c r="O1" s="23" t="s">
        <v>18</v>
      </c>
      <c r="P1" s="38" t="s">
        <v>45</v>
      </c>
      <c r="Q1" s="23" t="s">
        <v>19</v>
      </c>
      <c r="R1" s="39" t="s">
        <v>46</v>
      </c>
      <c r="S1" s="23" t="s">
        <v>47</v>
      </c>
      <c r="T1" s="40" t="s">
        <v>48</v>
      </c>
    </row>
    <row r="2" spans="1:25" ht="18.600000000000001">
      <c r="B2" s="80" t="s">
        <v>423</v>
      </c>
      <c r="C2" s="81"/>
      <c r="D2" s="81"/>
      <c r="E2" s="81"/>
      <c r="F2" s="81"/>
      <c r="H2" s="11"/>
    </row>
    <row r="3" spans="1:25" ht="18.75" hidden="1" customHeight="1">
      <c r="D3" s="3"/>
      <c r="E3" s="3"/>
      <c r="F3" s="16"/>
      <c r="G3" s="214" t="s">
        <v>3</v>
      </c>
      <c r="H3" s="215" t="s">
        <v>5</v>
      </c>
      <c r="I3" s="217" t="s">
        <v>9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5" ht="28.8">
      <c r="A4" s="10"/>
      <c r="B4" s="3" t="s">
        <v>0</v>
      </c>
      <c r="C4" s="148" t="s">
        <v>1</v>
      </c>
      <c r="D4" s="116" t="s">
        <v>2</v>
      </c>
      <c r="E4" s="117" t="s">
        <v>4</v>
      </c>
      <c r="F4" s="118" t="s">
        <v>11</v>
      </c>
      <c r="G4" s="214"/>
      <c r="H4" s="216"/>
      <c r="I4" s="217"/>
      <c r="J4" s="12">
        <v>1</v>
      </c>
      <c r="K4" s="115">
        <v>2</v>
      </c>
      <c r="L4" s="12">
        <v>3</v>
      </c>
      <c r="M4" s="115">
        <v>4</v>
      </c>
      <c r="N4" s="12">
        <v>5</v>
      </c>
      <c r="O4" s="115">
        <v>6</v>
      </c>
      <c r="P4" s="12">
        <v>7</v>
      </c>
      <c r="Q4" s="115" t="s">
        <v>420</v>
      </c>
      <c r="R4" s="194">
        <v>9</v>
      </c>
      <c r="S4" s="115">
        <v>10</v>
      </c>
      <c r="T4" s="12">
        <v>11</v>
      </c>
      <c r="U4" s="115">
        <v>12</v>
      </c>
      <c r="V4" s="12">
        <v>13</v>
      </c>
      <c r="W4" s="115">
        <v>14</v>
      </c>
      <c r="X4" s="12">
        <v>15</v>
      </c>
      <c r="Y4" s="185" t="s">
        <v>420</v>
      </c>
    </row>
    <row r="5" spans="1:25" ht="22.5" hidden="1" customHeight="1">
      <c r="A5" s="3"/>
      <c r="B5" s="22">
        <v>1</v>
      </c>
      <c r="C5" s="22" t="s">
        <v>246</v>
      </c>
      <c r="D5" s="3">
        <v>1</v>
      </c>
      <c r="E5" s="3"/>
      <c r="F5" s="17">
        <f t="shared" ref="F5:F21" si="0">D5*4900</f>
        <v>4900</v>
      </c>
      <c r="G5" s="3"/>
      <c r="H5" s="3">
        <v>1</v>
      </c>
      <c r="I5" s="31" t="s">
        <v>36</v>
      </c>
      <c r="J5" s="40" t="s">
        <v>48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5" ht="22.05" hidden="1" customHeight="1">
      <c r="A6" s="3"/>
      <c r="B6" s="22">
        <v>2</v>
      </c>
      <c r="C6" s="22" t="s">
        <v>247</v>
      </c>
      <c r="D6" s="3">
        <v>1</v>
      </c>
      <c r="E6" s="3"/>
      <c r="F6" s="17">
        <f t="shared" si="0"/>
        <v>4900</v>
      </c>
      <c r="G6" s="3"/>
      <c r="H6" s="3">
        <v>1</v>
      </c>
      <c r="I6" s="31" t="s">
        <v>35</v>
      </c>
      <c r="J6" s="40" t="s">
        <v>48</v>
      </c>
      <c r="K6" s="28"/>
      <c r="L6" s="28"/>
      <c r="M6" s="28"/>
      <c r="N6" s="28"/>
      <c r="O6" s="28"/>
      <c r="P6" s="28"/>
      <c r="Q6" s="28"/>
      <c r="R6" s="28"/>
      <c r="S6" s="28"/>
      <c r="T6" s="13"/>
      <c r="U6" s="13"/>
      <c r="V6" s="13"/>
      <c r="W6" s="13"/>
      <c r="X6" s="13"/>
    </row>
    <row r="7" spans="1:25" ht="22.5" hidden="1" customHeight="1">
      <c r="A7" s="3"/>
      <c r="B7" s="30">
        <v>3</v>
      </c>
      <c r="C7" s="30" t="s">
        <v>248</v>
      </c>
      <c r="D7" s="3">
        <v>2</v>
      </c>
      <c r="E7" s="3"/>
      <c r="F7" s="17">
        <f t="shared" si="0"/>
        <v>9800</v>
      </c>
      <c r="G7" s="3">
        <v>2</v>
      </c>
      <c r="H7" s="3"/>
      <c r="I7" s="31" t="s">
        <v>37</v>
      </c>
      <c r="J7" s="57" t="s">
        <v>78</v>
      </c>
      <c r="K7" s="58" t="s">
        <v>79</v>
      </c>
      <c r="L7" s="28"/>
      <c r="M7" s="28"/>
      <c r="N7" s="28"/>
      <c r="O7" s="28"/>
      <c r="P7" s="28"/>
      <c r="Q7" s="28"/>
      <c r="R7" s="28"/>
      <c r="S7" s="28"/>
      <c r="T7" s="13"/>
      <c r="U7" s="13"/>
      <c r="V7" s="13"/>
      <c r="W7" s="13"/>
      <c r="X7" s="13"/>
    </row>
    <row r="8" spans="1:25" ht="22.5" hidden="1" customHeight="1">
      <c r="A8" s="3"/>
      <c r="B8" s="22">
        <v>4</v>
      </c>
      <c r="C8" s="22" t="s">
        <v>249</v>
      </c>
      <c r="D8" s="3">
        <v>1</v>
      </c>
      <c r="E8" s="3"/>
      <c r="F8" s="17">
        <f t="shared" si="0"/>
        <v>4900</v>
      </c>
      <c r="G8" s="3"/>
      <c r="H8" s="3">
        <v>1</v>
      </c>
      <c r="I8" s="32" t="s">
        <v>38</v>
      </c>
      <c r="J8" s="40" t="s">
        <v>48</v>
      </c>
      <c r="K8" s="29"/>
      <c r="L8" s="29"/>
      <c r="M8" s="29"/>
      <c r="N8" s="29"/>
      <c r="O8" s="29"/>
      <c r="P8" s="29"/>
      <c r="Q8" s="29"/>
      <c r="R8" s="29"/>
      <c r="S8" s="29"/>
      <c r="T8" s="14"/>
      <c r="U8" s="14"/>
      <c r="V8" s="14"/>
      <c r="W8" s="14"/>
      <c r="X8" s="14"/>
    </row>
    <row r="9" spans="1:25" ht="22.5" hidden="1" customHeight="1">
      <c r="A9" s="15"/>
      <c r="B9" s="30">
        <v>5</v>
      </c>
      <c r="C9" s="30" t="s">
        <v>250</v>
      </c>
      <c r="D9" s="3">
        <v>2</v>
      </c>
      <c r="E9" s="3"/>
      <c r="F9" s="17">
        <f t="shared" si="0"/>
        <v>9800</v>
      </c>
      <c r="G9" s="3">
        <v>2</v>
      </c>
      <c r="H9" s="3"/>
      <c r="I9" s="33" t="s">
        <v>39</v>
      </c>
      <c r="J9" s="57" t="s">
        <v>80</v>
      </c>
      <c r="K9" s="58" t="s">
        <v>81</v>
      </c>
      <c r="L9" s="28"/>
      <c r="M9" s="28"/>
      <c r="N9" s="28"/>
      <c r="O9" s="28"/>
      <c r="P9" s="28"/>
      <c r="Q9" s="28"/>
      <c r="R9" s="28"/>
      <c r="S9" s="28"/>
      <c r="T9" s="13"/>
      <c r="U9" s="13"/>
      <c r="V9" s="13"/>
      <c r="W9" s="13"/>
      <c r="X9" s="13"/>
    </row>
    <row r="10" spans="1:25" ht="22.5" hidden="1" customHeight="1">
      <c r="A10" s="15"/>
      <c r="B10" s="30">
        <v>6</v>
      </c>
      <c r="C10" s="30" t="s">
        <v>12</v>
      </c>
      <c r="D10" s="3">
        <v>1</v>
      </c>
      <c r="E10" s="3"/>
      <c r="F10" s="17">
        <f t="shared" si="0"/>
        <v>4900</v>
      </c>
      <c r="G10" s="3">
        <v>1</v>
      </c>
      <c r="H10" s="3"/>
      <c r="I10" s="33" t="s">
        <v>40</v>
      </c>
      <c r="J10" s="57" t="s">
        <v>82</v>
      </c>
      <c r="K10" s="28"/>
      <c r="L10" s="28"/>
      <c r="M10" s="28"/>
      <c r="N10" s="28"/>
      <c r="O10" s="28"/>
      <c r="P10" s="28"/>
      <c r="Q10" s="28"/>
      <c r="R10" s="28"/>
      <c r="S10" s="28"/>
      <c r="T10" s="13"/>
      <c r="U10" s="13"/>
      <c r="V10" s="13"/>
      <c r="W10" s="13"/>
      <c r="X10" s="13"/>
    </row>
    <row r="11" spans="1:25" ht="22.5" hidden="1" customHeight="1">
      <c r="A11" s="15"/>
      <c r="B11" s="22">
        <v>7</v>
      </c>
      <c r="C11" s="22" t="s">
        <v>251</v>
      </c>
      <c r="D11" s="3">
        <v>2</v>
      </c>
      <c r="E11" s="3"/>
      <c r="F11" s="17">
        <f t="shared" si="0"/>
        <v>9800</v>
      </c>
      <c r="G11" s="3"/>
      <c r="H11" s="3">
        <v>2</v>
      </c>
      <c r="I11" s="33" t="s">
        <v>52</v>
      </c>
      <c r="J11" s="40" t="s">
        <v>48</v>
      </c>
      <c r="K11" s="40" t="s">
        <v>48</v>
      </c>
      <c r="L11" s="28"/>
      <c r="M11" s="28"/>
      <c r="N11" s="28"/>
      <c r="O11" s="28"/>
      <c r="P11" s="28"/>
      <c r="Q11" s="28"/>
      <c r="R11" s="28"/>
      <c r="S11" s="28"/>
      <c r="T11" s="13"/>
      <c r="U11" s="13"/>
      <c r="V11" s="13"/>
      <c r="W11" s="13"/>
      <c r="X11" s="13"/>
    </row>
    <row r="12" spans="1:25" ht="22.5" customHeight="1">
      <c r="A12" s="15"/>
      <c r="B12" s="30">
        <v>8</v>
      </c>
      <c r="C12" s="30" t="s">
        <v>13</v>
      </c>
      <c r="D12" s="3">
        <f>6+1</f>
        <v>7</v>
      </c>
      <c r="E12" s="3">
        <v>1</v>
      </c>
      <c r="F12" s="17">
        <f t="shared" si="0"/>
        <v>34300</v>
      </c>
      <c r="G12" s="3">
        <v>6</v>
      </c>
      <c r="H12" s="3">
        <v>2</v>
      </c>
      <c r="I12" s="33" t="s">
        <v>53</v>
      </c>
      <c r="J12" s="147" t="s">
        <v>85</v>
      </c>
      <c r="K12" s="130" t="s">
        <v>84</v>
      </c>
      <c r="L12" s="130" t="s">
        <v>335</v>
      </c>
      <c r="M12" s="147"/>
      <c r="N12" s="132"/>
      <c r="O12" s="130"/>
      <c r="P12" s="42"/>
      <c r="Q12" s="42"/>
      <c r="R12" s="195"/>
      <c r="S12" s="28"/>
      <c r="T12" s="28"/>
      <c r="U12" s="28"/>
      <c r="V12" s="28"/>
      <c r="W12" s="28"/>
      <c r="X12" s="28"/>
      <c r="Y12" s="186">
        <v>3</v>
      </c>
    </row>
    <row r="13" spans="1:25" ht="22.5" hidden="1" customHeight="1">
      <c r="A13" s="15"/>
      <c r="B13" s="22">
        <v>9</v>
      </c>
      <c r="C13" s="22" t="s">
        <v>27</v>
      </c>
      <c r="D13" s="3">
        <v>2</v>
      </c>
      <c r="E13" s="3"/>
      <c r="F13" s="17">
        <f t="shared" si="0"/>
        <v>9800</v>
      </c>
      <c r="G13" s="3"/>
      <c r="H13" s="3">
        <v>2</v>
      </c>
      <c r="I13" s="33" t="s">
        <v>54</v>
      </c>
      <c r="J13" s="139" t="s">
        <v>48</v>
      </c>
      <c r="K13" s="139" t="s">
        <v>48</v>
      </c>
      <c r="L13" s="140"/>
      <c r="M13" s="140"/>
      <c r="N13" s="140"/>
      <c r="O13" s="140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22.5" hidden="1" customHeight="1">
      <c r="A14" s="15"/>
      <c r="B14" s="22">
        <v>10</v>
      </c>
      <c r="C14" s="22" t="s">
        <v>55</v>
      </c>
      <c r="D14" s="3">
        <v>1</v>
      </c>
      <c r="E14" s="3"/>
      <c r="F14" s="17">
        <f t="shared" si="0"/>
        <v>4900</v>
      </c>
      <c r="G14" s="3"/>
      <c r="H14" s="3">
        <v>1</v>
      </c>
      <c r="I14" s="8" t="s">
        <v>56</v>
      </c>
      <c r="J14" s="40" t="s">
        <v>48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5" ht="22.5" hidden="1" customHeight="1">
      <c r="A15" s="15"/>
      <c r="B15" s="30">
        <v>11</v>
      </c>
      <c r="C15" s="30" t="s">
        <v>57</v>
      </c>
      <c r="D15" s="3">
        <v>3</v>
      </c>
      <c r="E15" s="3"/>
      <c r="F15" s="17">
        <f t="shared" si="0"/>
        <v>14700</v>
      </c>
      <c r="G15" s="3">
        <v>3</v>
      </c>
      <c r="H15" s="3"/>
      <c r="I15" s="8" t="s">
        <v>58</v>
      </c>
      <c r="J15" s="57" t="s">
        <v>88</v>
      </c>
      <c r="K15" s="58" t="s">
        <v>89</v>
      </c>
      <c r="L15" s="63" t="s">
        <v>90</v>
      </c>
      <c r="M15" s="13"/>
      <c r="N15" s="13"/>
      <c r="O15" s="13"/>
      <c r="P15" s="28"/>
      <c r="Q15" s="28"/>
      <c r="R15" s="28"/>
      <c r="S15" s="13"/>
      <c r="T15" s="13"/>
      <c r="U15" s="13"/>
      <c r="V15" s="13"/>
      <c r="W15" s="13"/>
      <c r="X15" s="13"/>
    </row>
    <row r="16" spans="1:25" ht="22.5" hidden="1" customHeight="1">
      <c r="A16" s="15"/>
      <c r="B16" s="30">
        <v>12</v>
      </c>
      <c r="C16" s="30" t="s">
        <v>59</v>
      </c>
      <c r="D16" s="3">
        <v>2</v>
      </c>
      <c r="E16" s="3"/>
      <c r="F16" s="17">
        <f t="shared" si="0"/>
        <v>9800</v>
      </c>
      <c r="G16" s="3">
        <v>2</v>
      </c>
      <c r="H16" s="3"/>
      <c r="I16" s="41" t="s">
        <v>60</v>
      </c>
      <c r="J16" s="39" t="s">
        <v>46</v>
      </c>
      <c r="K16" s="39" t="s">
        <v>46</v>
      </c>
      <c r="L16" s="13"/>
      <c r="M16" s="13"/>
      <c r="N16" s="13"/>
      <c r="O16" s="13"/>
      <c r="P16" s="28"/>
      <c r="Q16" s="28"/>
      <c r="R16" s="28"/>
      <c r="S16" s="13"/>
      <c r="T16" s="13"/>
      <c r="U16" s="13"/>
      <c r="V16" s="13"/>
      <c r="W16" s="13"/>
      <c r="X16" s="13"/>
    </row>
    <row r="17" spans="1:25" ht="22.5" hidden="1" customHeight="1">
      <c r="A17" s="15"/>
      <c r="B17" s="30">
        <v>13</v>
      </c>
      <c r="C17" s="30" t="s">
        <v>252</v>
      </c>
      <c r="D17" s="3">
        <v>1</v>
      </c>
      <c r="E17" s="3"/>
      <c r="F17" s="17">
        <f t="shared" si="0"/>
        <v>4900</v>
      </c>
      <c r="G17" s="3">
        <v>1</v>
      </c>
      <c r="H17" s="3"/>
      <c r="I17" s="34" t="s">
        <v>61</v>
      </c>
      <c r="J17" s="56" t="s">
        <v>91</v>
      </c>
      <c r="K17" s="28"/>
      <c r="L17" s="28"/>
      <c r="M17" s="28"/>
      <c r="N17" s="28"/>
      <c r="O17" s="28"/>
      <c r="P17" s="28"/>
      <c r="Q17" s="28"/>
      <c r="R17" s="28"/>
      <c r="S17" s="28"/>
      <c r="T17" s="13"/>
      <c r="U17" s="13"/>
      <c r="V17" s="13"/>
      <c r="W17" s="13"/>
      <c r="X17" s="13"/>
    </row>
    <row r="18" spans="1:25" ht="22.5" hidden="1" customHeight="1">
      <c r="A18" s="15"/>
      <c r="B18" s="22">
        <v>14</v>
      </c>
      <c r="C18" s="22" t="s">
        <v>253</v>
      </c>
      <c r="D18" s="3">
        <v>1</v>
      </c>
      <c r="E18" s="3"/>
      <c r="F18" s="17">
        <f t="shared" si="0"/>
        <v>4900</v>
      </c>
      <c r="G18" s="3"/>
      <c r="H18" s="3">
        <v>1</v>
      </c>
      <c r="I18" s="33" t="s">
        <v>62</v>
      </c>
      <c r="J18" s="40" t="s">
        <v>48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5" ht="22.5" hidden="1" customHeight="1">
      <c r="A19" s="15"/>
      <c r="B19" s="30">
        <v>15</v>
      </c>
      <c r="C19" s="30" t="s">
        <v>256</v>
      </c>
      <c r="D19" s="3">
        <v>2</v>
      </c>
      <c r="E19" s="3"/>
      <c r="F19" s="17">
        <f t="shared" si="0"/>
        <v>9800</v>
      </c>
      <c r="G19" s="3">
        <v>2</v>
      </c>
      <c r="H19" s="3"/>
      <c r="I19" s="8" t="s">
        <v>63</v>
      </c>
      <c r="J19" s="57" t="s">
        <v>92</v>
      </c>
      <c r="K19" s="58" t="s">
        <v>93</v>
      </c>
      <c r="L19" s="13"/>
      <c r="M19" s="13"/>
      <c r="N19" s="13"/>
      <c r="O19" s="13"/>
      <c r="P19" s="28"/>
      <c r="Q19" s="28"/>
      <c r="R19" s="28"/>
      <c r="S19" s="13"/>
      <c r="T19" s="13"/>
      <c r="U19" s="13"/>
      <c r="V19" s="13"/>
      <c r="W19" s="13"/>
      <c r="X19" s="13"/>
    </row>
    <row r="20" spans="1:25" ht="22.5" hidden="1" customHeight="1">
      <c r="A20" s="15"/>
      <c r="B20" s="30">
        <v>16</v>
      </c>
      <c r="C20" s="30" t="s">
        <v>24</v>
      </c>
      <c r="D20" s="3">
        <v>9</v>
      </c>
      <c r="E20" s="3"/>
      <c r="F20" s="17">
        <f t="shared" si="0"/>
        <v>44100</v>
      </c>
      <c r="G20" s="3">
        <v>4</v>
      </c>
      <c r="H20" s="3">
        <v>5</v>
      </c>
      <c r="I20" s="33" t="s">
        <v>64</v>
      </c>
      <c r="J20" s="57" t="s">
        <v>94</v>
      </c>
      <c r="K20" s="63" t="s">
        <v>95</v>
      </c>
      <c r="L20" s="61" t="s">
        <v>96</v>
      </c>
      <c r="M20" s="62" t="s">
        <v>142</v>
      </c>
      <c r="N20" s="42"/>
      <c r="O20" s="42"/>
      <c r="P20" s="42"/>
      <c r="Q20" s="42"/>
      <c r="R20" s="42"/>
      <c r="S20" s="28"/>
      <c r="T20" s="28"/>
      <c r="U20" s="28"/>
      <c r="V20" s="28"/>
      <c r="W20" s="28"/>
      <c r="X20" s="28"/>
    </row>
    <row r="21" spans="1:25" ht="22.5" customHeight="1">
      <c r="A21" s="15"/>
      <c r="B21" s="30">
        <v>17</v>
      </c>
      <c r="C21" s="30" t="s">
        <v>21</v>
      </c>
      <c r="D21" s="3">
        <v>25</v>
      </c>
      <c r="E21" s="3">
        <v>1</v>
      </c>
      <c r="F21" s="17">
        <f t="shared" si="0"/>
        <v>122500</v>
      </c>
      <c r="G21" s="3">
        <v>9</v>
      </c>
      <c r="H21" s="3">
        <v>17</v>
      </c>
      <c r="I21" s="33" t="s">
        <v>65</v>
      </c>
      <c r="J21" s="126" t="s">
        <v>97</v>
      </c>
      <c r="K21" s="126" t="s">
        <v>98</v>
      </c>
      <c r="L21" s="126"/>
      <c r="M21" s="126"/>
      <c r="N21" s="126"/>
      <c r="O21" s="135"/>
      <c r="P21" s="127"/>
      <c r="Q21" s="127"/>
      <c r="R21" s="196"/>
      <c r="S21" s="42"/>
      <c r="T21" s="42"/>
      <c r="U21" s="42"/>
      <c r="V21" s="42"/>
      <c r="W21" s="42"/>
      <c r="X21" s="42"/>
      <c r="Y21" s="186">
        <v>2</v>
      </c>
    </row>
    <row r="22" spans="1:25" ht="22.5" hidden="1" customHeight="1">
      <c r="A22" s="15"/>
      <c r="B22" s="22">
        <v>17</v>
      </c>
      <c r="C22" s="22" t="s">
        <v>21</v>
      </c>
      <c r="D22" s="44"/>
      <c r="E22" s="44"/>
      <c r="F22" s="48"/>
      <c r="G22" s="44"/>
      <c r="H22" s="44"/>
      <c r="I22" s="46"/>
      <c r="J22" s="139" t="s">
        <v>48</v>
      </c>
      <c r="K22" s="139" t="s">
        <v>48</v>
      </c>
      <c r="L22" s="139" t="s">
        <v>48</v>
      </c>
      <c r="M22" s="139" t="s">
        <v>48</v>
      </c>
      <c r="N22" s="139" t="s">
        <v>48</v>
      </c>
      <c r="O22" s="139" t="s">
        <v>48</v>
      </c>
      <c r="P22" s="40" t="s">
        <v>48</v>
      </c>
      <c r="Q22" s="40" t="s">
        <v>48</v>
      </c>
      <c r="R22" s="40" t="s">
        <v>48</v>
      </c>
      <c r="S22" s="40" t="s">
        <v>48</v>
      </c>
      <c r="T22" s="40" t="s">
        <v>48</v>
      </c>
      <c r="U22" s="42"/>
      <c r="V22" s="42"/>
      <c r="W22" s="42"/>
      <c r="X22" s="42"/>
    </row>
    <row r="23" spans="1:25" ht="22.5" customHeight="1">
      <c r="A23" s="15"/>
      <c r="B23" s="30">
        <v>18</v>
      </c>
      <c r="C23" s="30" t="s">
        <v>29</v>
      </c>
      <c r="D23" s="3">
        <v>19</v>
      </c>
      <c r="E23" s="3">
        <v>1</v>
      </c>
      <c r="F23" s="17">
        <f>D23*4900</f>
        <v>93100</v>
      </c>
      <c r="G23" s="3">
        <v>6</v>
      </c>
      <c r="H23" s="3">
        <v>14</v>
      </c>
      <c r="I23" s="33" t="s">
        <v>66</v>
      </c>
      <c r="J23" s="132" t="s">
        <v>106</v>
      </c>
      <c r="K23" s="132" t="s">
        <v>107</v>
      </c>
      <c r="L23" s="126"/>
      <c r="M23" s="147"/>
      <c r="N23" s="132"/>
      <c r="O23" s="147"/>
      <c r="P23" s="42"/>
      <c r="Q23" s="42"/>
      <c r="R23" s="197"/>
      <c r="S23" s="42"/>
      <c r="T23" s="42"/>
      <c r="U23" s="42"/>
      <c r="V23" s="42"/>
      <c r="W23" s="42"/>
      <c r="X23" s="42"/>
      <c r="Y23" s="186">
        <v>2</v>
      </c>
    </row>
    <row r="24" spans="1:25" ht="22.5" hidden="1" customHeight="1">
      <c r="A24" s="15"/>
      <c r="B24" s="22">
        <v>18</v>
      </c>
      <c r="C24" s="22" t="s">
        <v>29</v>
      </c>
      <c r="D24" s="44"/>
      <c r="E24" s="44"/>
      <c r="F24" s="48"/>
      <c r="G24" s="44"/>
      <c r="H24" s="44"/>
      <c r="I24" s="46"/>
      <c r="J24" s="139" t="s">
        <v>48</v>
      </c>
      <c r="K24" s="139" t="s">
        <v>48</v>
      </c>
      <c r="L24" s="139" t="s">
        <v>48</v>
      </c>
      <c r="M24" s="139" t="s">
        <v>48</v>
      </c>
      <c r="N24" s="139" t="s">
        <v>48</v>
      </c>
      <c r="O24" s="140"/>
      <c r="P24" s="28"/>
      <c r="Q24" s="28"/>
      <c r="R24" s="28"/>
      <c r="S24" s="28"/>
      <c r="T24" s="28"/>
      <c r="U24" s="28"/>
      <c r="V24" s="28"/>
      <c r="W24" s="28"/>
      <c r="X24" s="28"/>
    </row>
    <row r="25" spans="1:25" ht="22.5" customHeight="1">
      <c r="A25" s="15"/>
      <c r="B25" s="30">
        <v>19</v>
      </c>
      <c r="C25" s="30" t="s">
        <v>23</v>
      </c>
      <c r="D25" s="3">
        <v>8</v>
      </c>
      <c r="E25" s="3">
        <v>1</v>
      </c>
      <c r="F25" s="17">
        <f>D25*4900</f>
        <v>39200</v>
      </c>
      <c r="G25" s="3">
        <v>8</v>
      </c>
      <c r="H25" s="3">
        <v>1</v>
      </c>
      <c r="I25" s="33" t="s">
        <v>67</v>
      </c>
      <c r="J25" s="126" t="s">
        <v>112</v>
      </c>
      <c r="K25" s="126" t="s">
        <v>113</v>
      </c>
      <c r="L25" s="126"/>
      <c r="M25" s="126"/>
      <c r="N25" s="126"/>
      <c r="O25" s="126"/>
      <c r="P25" s="129"/>
      <c r="Q25" s="128"/>
      <c r="R25" s="197"/>
      <c r="S25" s="28"/>
      <c r="T25" s="28"/>
      <c r="U25" s="28"/>
      <c r="V25" s="28"/>
      <c r="W25" s="28"/>
      <c r="X25" s="28"/>
      <c r="Y25" s="186">
        <v>2</v>
      </c>
    </row>
    <row r="26" spans="1:25" ht="22.5" hidden="1" customHeight="1">
      <c r="A26" s="15"/>
      <c r="B26" s="30">
        <v>20</v>
      </c>
      <c r="C26" s="30" t="s">
        <v>30</v>
      </c>
      <c r="D26" s="3">
        <v>3</v>
      </c>
      <c r="E26" s="3"/>
      <c r="F26" s="17">
        <f>D26*4900</f>
        <v>14700</v>
      </c>
      <c r="G26" s="3">
        <v>3</v>
      </c>
      <c r="H26" s="3"/>
      <c r="I26" s="33" t="s">
        <v>68</v>
      </c>
      <c r="J26" s="141" t="s">
        <v>120</v>
      </c>
      <c r="K26" s="71" t="s">
        <v>121</v>
      </c>
      <c r="L26" s="71" t="s">
        <v>122</v>
      </c>
      <c r="M26" s="140"/>
      <c r="N26" s="140"/>
      <c r="O26" s="140"/>
      <c r="P26" s="28"/>
      <c r="Q26" s="28"/>
      <c r="R26" s="28"/>
      <c r="S26" s="28"/>
      <c r="T26" s="28"/>
      <c r="U26" s="28"/>
      <c r="V26" s="28"/>
      <c r="W26" s="28"/>
      <c r="X26" s="28"/>
    </row>
    <row r="27" spans="1:25" ht="22.5" hidden="1" customHeight="1">
      <c r="A27" s="15"/>
      <c r="B27" s="22">
        <v>21</v>
      </c>
      <c r="C27" s="49" t="s">
        <v>25</v>
      </c>
      <c r="D27" s="3">
        <v>6</v>
      </c>
      <c r="E27" s="3"/>
      <c r="F27" s="17">
        <f>D27*4900</f>
        <v>29400</v>
      </c>
      <c r="G27" s="3"/>
      <c r="H27" s="3">
        <v>6</v>
      </c>
      <c r="I27" s="33" t="s">
        <v>69</v>
      </c>
      <c r="J27" s="40" t="s">
        <v>48</v>
      </c>
      <c r="K27" s="40" t="s">
        <v>48</v>
      </c>
      <c r="L27" s="40" t="s">
        <v>48</v>
      </c>
      <c r="M27" s="40" t="s">
        <v>48</v>
      </c>
      <c r="N27" s="40" t="s">
        <v>48</v>
      </c>
      <c r="O27" s="40" t="s">
        <v>48</v>
      </c>
      <c r="P27" s="28"/>
      <c r="Q27" s="28"/>
      <c r="R27" s="28"/>
      <c r="S27" s="28"/>
      <c r="T27" s="28"/>
      <c r="U27" s="28"/>
      <c r="V27" s="28"/>
      <c r="W27" s="28"/>
      <c r="X27" s="28"/>
    </row>
    <row r="28" spans="1:25" ht="22.5" customHeight="1">
      <c r="A28" s="15"/>
      <c r="B28" s="30">
        <v>22</v>
      </c>
      <c r="C28" s="30" t="s">
        <v>26</v>
      </c>
      <c r="D28" s="3">
        <v>15</v>
      </c>
      <c r="E28" s="3">
        <v>2</v>
      </c>
      <c r="F28" s="17">
        <f>D28*4900</f>
        <v>73500</v>
      </c>
      <c r="G28" s="3">
        <v>15</v>
      </c>
      <c r="H28" s="3">
        <v>2</v>
      </c>
      <c r="I28" s="33" t="s">
        <v>71</v>
      </c>
      <c r="J28" s="130" t="s">
        <v>124</v>
      </c>
      <c r="K28" s="130" t="s">
        <v>125</v>
      </c>
      <c r="L28" s="130" t="s">
        <v>126</v>
      </c>
      <c r="M28" s="147" t="s">
        <v>127</v>
      </c>
      <c r="N28" s="147"/>
      <c r="O28" s="147"/>
      <c r="P28" s="108"/>
      <c r="Q28" s="108"/>
      <c r="R28" s="198"/>
      <c r="S28" s="108"/>
      <c r="T28" s="108"/>
      <c r="U28" s="108"/>
      <c r="V28" s="124"/>
      <c r="W28" s="130"/>
      <c r="X28" s="131"/>
      <c r="Y28" s="187">
        <v>4</v>
      </c>
    </row>
    <row r="29" spans="1:25" ht="22.5" hidden="1" customHeight="1">
      <c r="A29" s="15"/>
      <c r="B29" s="22">
        <v>22</v>
      </c>
      <c r="C29" s="22" t="s">
        <v>26</v>
      </c>
      <c r="D29" s="44"/>
      <c r="E29" s="44"/>
      <c r="F29" s="48"/>
      <c r="G29" s="44"/>
      <c r="H29" s="44"/>
      <c r="I29" s="46"/>
      <c r="J29" s="139" t="s">
        <v>48</v>
      </c>
      <c r="K29" s="139" t="s">
        <v>48</v>
      </c>
      <c r="L29" s="142"/>
      <c r="M29" s="142"/>
      <c r="N29" s="142"/>
      <c r="O29" s="142"/>
      <c r="P29" s="42"/>
      <c r="Q29" s="42"/>
      <c r="R29" s="42"/>
      <c r="S29" s="42"/>
      <c r="T29" s="42"/>
      <c r="U29" s="42"/>
      <c r="V29" s="42"/>
      <c r="W29" s="42"/>
      <c r="X29" s="28"/>
    </row>
    <row r="30" spans="1:25" ht="22.5" hidden="1" customHeight="1">
      <c r="A30" s="15"/>
      <c r="B30" s="30">
        <v>23</v>
      </c>
      <c r="C30" s="30" t="s">
        <v>245</v>
      </c>
      <c r="D30" s="3">
        <v>4</v>
      </c>
      <c r="E30" s="3"/>
      <c r="F30" s="26">
        <f t="shared" ref="F30:F51" si="1">D30*4900</f>
        <v>19600</v>
      </c>
      <c r="G30" s="3">
        <v>4</v>
      </c>
      <c r="H30" s="3"/>
      <c r="I30" s="33" t="s">
        <v>234</v>
      </c>
      <c r="J30" s="57" t="s">
        <v>136</v>
      </c>
      <c r="K30" s="58" t="s">
        <v>137</v>
      </c>
      <c r="L30" s="63" t="s">
        <v>138</v>
      </c>
      <c r="M30" s="61" t="s">
        <v>139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ht="22.5" hidden="1" customHeight="1">
      <c r="A31" s="15"/>
      <c r="B31" s="30">
        <v>24</v>
      </c>
      <c r="C31" s="30" t="s">
        <v>15</v>
      </c>
      <c r="D31" s="3">
        <v>2</v>
      </c>
      <c r="E31" s="3"/>
      <c r="F31" s="26">
        <f t="shared" si="1"/>
        <v>9800</v>
      </c>
      <c r="G31" s="3">
        <v>2</v>
      </c>
      <c r="H31" s="3"/>
      <c r="I31" s="33" t="s">
        <v>235</v>
      </c>
      <c r="J31" s="57" t="s">
        <v>140</v>
      </c>
      <c r="K31" s="58" t="s">
        <v>141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5" ht="22.5" hidden="1" customHeight="1">
      <c r="A32" s="15"/>
      <c r="B32" s="120">
        <v>25</v>
      </c>
      <c r="C32" s="120" t="s">
        <v>72</v>
      </c>
      <c r="D32" s="3">
        <v>2</v>
      </c>
      <c r="E32" s="3"/>
      <c r="F32" s="26">
        <f t="shared" si="1"/>
        <v>9800</v>
      </c>
      <c r="G32" s="3">
        <v>2</v>
      </c>
      <c r="H32" s="3"/>
      <c r="I32" s="8" t="s">
        <v>73</v>
      </c>
      <c r="J32" s="57" t="s">
        <v>143</v>
      </c>
      <c r="K32" s="58" t="s">
        <v>144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5" ht="22.5" customHeight="1">
      <c r="A33" s="15"/>
      <c r="B33" s="120">
        <v>26</v>
      </c>
      <c r="C33" s="120" t="s">
        <v>31</v>
      </c>
      <c r="D33" s="3">
        <v>13</v>
      </c>
      <c r="E33" s="3">
        <v>1</v>
      </c>
      <c r="F33" s="17">
        <f t="shared" si="1"/>
        <v>63700</v>
      </c>
      <c r="G33" s="3">
        <v>9</v>
      </c>
      <c r="H33" s="3">
        <v>5</v>
      </c>
      <c r="I33" s="33" t="s">
        <v>74</v>
      </c>
      <c r="J33" s="147" t="s">
        <v>152</v>
      </c>
      <c r="K33" s="147" t="s">
        <v>153</v>
      </c>
      <c r="L33" s="126"/>
      <c r="M33" s="126"/>
      <c r="N33" s="147"/>
      <c r="O33" s="147"/>
      <c r="P33" s="125"/>
      <c r="Q33" s="125"/>
      <c r="R33" s="199"/>
      <c r="S33" s="42"/>
      <c r="T33" s="42"/>
      <c r="U33" s="42"/>
      <c r="V33" s="42"/>
      <c r="W33" s="42"/>
      <c r="X33" s="28"/>
      <c r="Y33" s="186">
        <v>2</v>
      </c>
    </row>
    <row r="34" spans="1:25" ht="22.5" hidden="1" customHeight="1">
      <c r="A34" s="15"/>
      <c r="B34" s="22">
        <v>27</v>
      </c>
      <c r="C34" s="22" t="s">
        <v>32</v>
      </c>
      <c r="D34" s="3">
        <v>3</v>
      </c>
      <c r="E34" s="3"/>
      <c r="F34" s="26">
        <f t="shared" si="1"/>
        <v>14700</v>
      </c>
      <c r="G34" s="3"/>
      <c r="H34" s="3">
        <v>3</v>
      </c>
      <c r="I34" s="33" t="s">
        <v>236</v>
      </c>
      <c r="J34" s="139" t="s">
        <v>48</v>
      </c>
      <c r="K34" s="139" t="s">
        <v>48</v>
      </c>
      <c r="L34" s="139" t="s">
        <v>48</v>
      </c>
      <c r="M34" s="140"/>
      <c r="N34" s="140"/>
      <c r="O34" s="140"/>
      <c r="P34" s="28"/>
      <c r="Q34" s="28"/>
      <c r="R34" s="28"/>
      <c r="S34" s="28"/>
      <c r="T34" s="28"/>
      <c r="U34" s="28"/>
      <c r="V34" s="28"/>
      <c r="W34" s="28"/>
      <c r="X34" s="28"/>
    </row>
    <row r="35" spans="1:25" ht="22.5" hidden="1" customHeight="1">
      <c r="A35" s="15"/>
      <c r="B35" s="22">
        <v>28</v>
      </c>
      <c r="C35" s="22" t="s">
        <v>20</v>
      </c>
      <c r="D35" s="3">
        <v>1</v>
      </c>
      <c r="E35" s="3"/>
      <c r="F35" s="26">
        <f t="shared" si="1"/>
        <v>4900</v>
      </c>
      <c r="G35" s="3"/>
      <c r="H35" s="3">
        <v>1</v>
      </c>
      <c r="I35" s="33" t="s">
        <v>237</v>
      </c>
      <c r="J35" s="40" t="s">
        <v>48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5" ht="22.5" hidden="1" customHeight="1">
      <c r="A36" s="15"/>
      <c r="B36" s="30">
        <v>29</v>
      </c>
      <c r="C36" s="30" t="s">
        <v>75</v>
      </c>
      <c r="D36" s="3">
        <v>8</v>
      </c>
      <c r="E36" s="3"/>
      <c r="F36" s="26">
        <f t="shared" si="1"/>
        <v>39200</v>
      </c>
      <c r="G36" s="3">
        <v>8</v>
      </c>
      <c r="H36" s="3"/>
      <c r="I36" s="33" t="s">
        <v>76</v>
      </c>
      <c r="J36" s="39" t="s">
        <v>46</v>
      </c>
      <c r="K36" s="39" t="s">
        <v>46</v>
      </c>
      <c r="L36" s="39" t="s">
        <v>46</v>
      </c>
      <c r="M36" s="39" t="s">
        <v>46</v>
      </c>
      <c r="N36" s="39" t="s">
        <v>46</v>
      </c>
      <c r="O36" s="39" t="s">
        <v>46</v>
      </c>
      <c r="P36" s="39" t="s">
        <v>46</v>
      </c>
      <c r="Q36" s="39" t="s">
        <v>46</v>
      </c>
      <c r="R36" s="28"/>
      <c r="S36" s="28"/>
      <c r="T36" s="13"/>
      <c r="U36" s="13"/>
      <c r="V36" s="13"/>
      <c r="W36" s="13"/>
      <c r="X36" s="13"/>
    </row>
    <row r="37" spans="1:25" ht="22.5" hidden="1" customHeight="1">
      <c r="A37" s="15"/>
      <c r="B37" s="30">
        <v>30</v>
      </c>
      <c r="C37" s="30" t="s">
        <v>255</v>
      </c>
      <c r="D37" s="3">
        <v>6</v>
      </c>
      <c r="E37" s="3"/>
      <c r="F37" s="26">
        <f t="shared" si="1"/>
        <v>29400</v>
      </c>
      <c r="G37" s="3">
        <v>6</v>
      </c>
      <c r="H37" s="3"/>
      <c r="I37" s="33" t="s">
        <v>238</v>
      </c>
      <c r="J37" s="57" t="s">
        <v>184</v>
      </c>
      <c r="K37" s="84" t="s">
        <v>185</v>
      </c>
      <c r="L37" s="63" t="s">
        <v>186</v>
      </c>
      <c r="M37" s="61" t="s">
        <v>187</v>
      </c>
      <c r="N37" s="61" t="s">
        <v>188</v>
      </c>
      <c r="O37" s="77" t="s">
        <v>189</v>
      </c>
      <c r="P37" s="28"/>
      <c r="Q37" s="28"/>
      <c r="R37" s="28"/>
      <c r="S37" s="28"/>
      <c r="T37" s="28"/>
      <c r="U37" s="28"/>
      <c r="V37" s="28"/>
      <c r="W37" s="28"/>
      <c r="X37" s="28"/>
    </row>
    <row r="38" spans="1:25" ht="22.5" customHeight="1">
      <c r="A38" s="15"/>
      <c r="B38" s="30">
        <v>31</v>
      </c>
      <c r="C38" s="30" t="s">
        <v>22</v>
      </c>
      <c r="D38" s="3">
        <v>4</v>
      </c>
      <c r="E38" s="3">
        <v>1</v>
      </c>
      <c r="F38" s="17">
        <f t="shared" si="1"/>
        <v>19600</v>
      </c>
      <c r="G38" s="3">
        <v>5</v>
      </c>
      <c r="H38" s="3"/>
      <c r="I38" s="82" t="s">
        <v>239</v>
      </c>
      <c r="J38" s="136" t="s">
        <v>295</v>
      </c>
      <c r="K38" s="136" t="s">
        <v>296</v>
      </c>
      <c r="L38" s="136"/>
      <c r="M38" s="136"/>
      <c r="N38" s="136"/>
      <c r="O38" s="42"/>
      <c r="P38" s="28"/>
      <c r="Q38" s="28"/>
      <c r="R38" s="195"/>
      <c r="S38" s="28"/>
      <c r="T38" s="28"/>
      <c r="U38" s="28"/>
      <c r="V38" s="28"/>
      <c r="W38" s="28"/>
      <c r="X38" s="28"/>
      <c r="Y38" s="186">
        <v>2</v>
      </c>
    </row>
    <row r="39" spans="1:25" ht="22.5" hidden="1" customHeight="1">
      <c r="A39" s="15"/>
      <c r="B39" s="22">
        <v>32</v>
      </c>
      <c r="C39" s="22" t="s">
        <v>195</v>
      </c>
      <c r="D39" s="36">
        <v>1</v>
      </c>
      <c r="E39" s="36"/>
      <c r="F39" s="27">
        <f t="shared" si="1"/>
        <v>4900</v>
      </c>
      <c r="G39" s="36"/>
      <c r="H39" s="36">
        <v>1</v>
      </c>
      <c r="I39" s="33" t="s">
        <v>196</v>
      </c>
      <c r="J39" s="139" t="s">
        <v>48</v>
      </c>
      <c r="K39" s="140"/>
      <c r="L39" s="140"/>
      <c r="M39" s="140"/>
      <c r="N39" s="140"/>
      <c r="O39" s="140"/>
      <c r="P39" s="28"/>
      <c r="Q39" s="28"/>
      <c r="R39" s="28"/>
      <c r="S39" s="28"/>
      <c r="T39" s="28"/>
      <c r="U39" s="28"/>
      <c r="V39" s="28"/>
      <c r="W39" s="28"/>
      <c r="X39" s="28"/>
    </row>
    <row r="40" spans="1:25" ht="22.5" customHeight="1">
      <c r="A40" s="15"/>
      <c r="B40" s="112">
        <v>33</v>
      </c>
      <c r="C40" s="112" t="s">
        <v>197</v>
      </c>
      <c r="D40" s="36">
        <v>13</v>
      </c>
      <c r="E40" s="36">
        <v>2</v>
      </c>
      <c r="F40" s="27">
        <f t="shared" si="1"/>
        <v>63700</v>
      </c>
      <c r="G40" s="112">
        <v>11</v>
      </c>
      <c r="H40" s="36">
        <v>4</v>
      </c>
      <c r="I40" s="43" t="s">
        <v>198</v>
      </c>
      <c r="J40" s="126" t="s">
        <v>199</v>
      </c>
      <c r="K40" s="126" t="s">
        <v>200</v>
      </c>
      <c r="L40" s="126" t="s">
        <v>201</v>
      </c>
      <c r="M40" s="135" t="s">
        <v>202</v>
      </c>
      <c r="N40" s="126"/>
      <c r="O40" s="126"/>
      <c r="P40" s="126"/>
      <c r="Q40" s="126"/>
      <c r="R40" s="198"/>
      <c r="S40" s="133"/>
      <c r="T40" s="126"/>
      <c r="U40" s="42"/>
      <c r="V40" s="42"/>
      <c r="W40" s="42"/>
      <c r="X40" s="42"/>
      <c r="Y40" s="186">
        <v>2</v>
      </c>
    </row>
    <row r="41" spans="1:25" ht="22.5" hidden="1" customHeight="1">
      <c r="A41" s="15"/>
      <c r="B41" s="22">
        <v>34</v>
      </c>
      <c r="C41" s="22" t="s">
        <v>244</v>
      </c>
      <c r="D41" s="3">
        <v>1</v>
      </c>
      <c r="E41" s="3"/>
      <c r="F41" s="26">
        <f t="shared" si="1"/>
        <v>4900</v>
      </c>
      <c r="G41" s="3"/>
      <c r="H41" s="3">
        <v>1</v>
      </c>
      <c r="I41" s="33" t="s">
        <v>210</v>
      </c>
      <c r="J41" s="139" t="s">
        <v>48</v>
      </c>
      <c r="K41" s="140"/>
      <c r="L41" s="140"/>
      <c r="M41" s="140"/>
      <c r="N41" s="140"/>
      <c r="O41" s="140"/>
      <c r="P41" s="28"/>
      <c r="Q41" s="28"/>
      <c r="R41" s="28"/>
      <c r="S41" s="28"/>
      <c r="T41" s="28"/>
      <c r="U41" s="28"/>
      <c r="V41" s="28"/>
      <c r="W41" s="28"/>
      <c r="X41" s="28"/>
    </row>
    <row r="42" spans="1:25" ht="22.5" customHeight="1">
      <c r="A42" s="15"/>
      <c r="B42" s="30">
        <v>35</v>
      </c>
      <c r="C42" s="30" t="s">
        <v>211</v>
      </c>
      <c r="D42" s="3">
        <v>3</v>
      </c>
      <c r="E42" s="3">
        <v>1</v>
      </c>
      <c r="F42" s="26">
        <f t="shared" si="1"/>
        <v>14700</v>
      </c>
      <c r="G42" s="3">
        <v>4</v>
      </c>
      <c r="H42" s="3"/>
      <c r="I42" s="33" t="s">
        <v>212</v>
      </c>
      <c r="J42" s="126" t="s">
        <v>213</v>
      </c>
      <c r="K42" s="126" t="s">
        <v>214</v>
      </c>
      <c r="L42" s="126"/>
      <c r="M42" s="135"/>
      <c r="N42" s="28"/>
      <c r="O42" s="28"/>
      <c r="P42" s="28"/>
      <c r="Q42" s="28"/>
      <c r="R42" s="195"/>
      <c r="S42" s="28"/>
      <c r="T42" s="28"/>
      <c r="U42" s="28"/>
      <c r="V42" s="28"/>
      <c r="W42" s="28"/>
      <c r="X42" s="28"/>
      <c r="Y42" s="186">
        <v>4</v>
      </c>
    </row>
    <row r="43" spans="1:25" ht="22.5" customHeight="1">
      <c r="A43" s="15"/>
      <c r="B43" s="30">
        <v>36</v>
      </c>
      <c r="C43" s="30" t="s">
        <v>217</v>
      </c>
      <c r="D43" s="30">
        <v>2</v>
      </c>
      <c r="E43" s="30">
        <v>1</v>
      </c>
      <c r="F43" s="26">
        <f t="shared" si="1"/>
        <v>9800</v>
      </c>
      <c r="G43" s="30">
        <v>3</v>
      </c>
      <c r="H43" s="30"/>
      <c r="I43" s="47" t="s">
        <v>218</v>
      </c>
      <c r="J43" s="126" t="s">
        <v>219</v>
      </c>
      <c r="K43" s="126" t="s">
        <v>220</v>
      </c>
      <c r="L43" s="126"/>
      <c r="M43" s="28"/>
      <c r="N43" s="28"/>
      <c r="O43" s="28"/>
      <c r="P43" s="93"/>
      <c r="Q43" s="93"/>
      <c r="R43" s="195"/>
      <c r="S43" s="93"/>
      <c r="T43" s="93"/>
      <c r="U43" s="93"/>
      <c r="V43" s="93"/>
      <c r="W43" s="93"/>
      <c r="X43" s="28"/>
      <c r="Y43" s="186">
        <v>2</v>
      </c>
    </row>
    <row r="44" spans="1:25" ht="22.5" hidden="1" customHeight="1">
      <c r="A44" s="15"/>
      <c r="B44" s="30">
        <v>37</v>
      </c>
      <c r="C44" s="30" t="s">
        <v>223</v>
      </c>
      <c r="D44" s="3">
        <v>1</v>
      </c>
      <c r="E44" s="3"/>
      <c r="F44" s="26">
        <f t="shared" si="1"/>
        <v>4900</v>
      </c>
      <c r="G44" s="3">
        <v>1</v>
      </c>
      <c r="H44" s="3"/>
      <c r="I44" s="8" t="s">
        <v>222</v>
      </c>
      <c r="J44" s="63" t="s">
        <v>46</v>
      </c>
      <c r="K44" s="91"/>
      <c r="L44" s="91"/>
      <c r="M44" s="91"/>
      <c r="N44" s="91"/>
      <c r="O44" s="91"/>
      <c r="P44" s="93"/>
      <c r="Q44" s="93"/>
      <c r="R44" s="93"/>
      <c r="S44" s="87"/>
      <c r="T44" s="93"/>
      <c r="U44" s="93"/>
      <c r="V44" s="28"/>
      <c r="W44" s="28"/>
      <c r="X44" s="28"/>
    </row>
    <row r="45" spans="1:25" ht="22.5" hidden="1" customHeight="1">
      <c r="A45" s="15"/>
      <c r="B45" s="30">
        <v>38</v>
      </c>
      <c r="C45" s="30" t="s">
        <v>224</v>
      </c>
      <c r="D45" s="3">
        <v>7</v>
      </c>
      <c r="E45" s="3"/>
      <c r="F45" s="26">
        <f t="shared" si="1"/>
        <v>34300</v>
      </c>
      <c r="G45" s="3">
        <v>6</v>
      </c>
      <c r="H45" s="3">
        <v>1</v>
      </c>
      <c r="I45" s="33" t="s">
        <v>231</v>
      </c>
      <c r="J45" s="76" t="s">
        <v>225</v>
      </c>
      <c r="K45" s="76" t="s">
        <v>226</v>
      </c>
      <c r="L45" s="76" t="s">
        <v>227</v>
      </c>
      <c r="M45" s="100" t="s">
        <v>228</v>
      </c>
      <c r="N45" s="100" t="s">
        <v>229</v>
      </c>
      <c r="O45" s="94" t="s">
        <v>230</v>
      </c>
      <c r="P45" s="42"/>
      <c r="Q45" s="28"/>
      <c r="R45" s="28"/>
      <c r="S45" s="28"/>
      <c r="T45" s="28"/>
      <c r="U45" s="28"/>
      <c r="V45" s="28"/>
      <c r="W45" s="28"/>
      <c r="X45" s="28"/>
    </row>
    <row r="46" spans="1:25" ht="22.5" customHeight="1">
      <c r="A46" s="15"/>
      <c r="B46" s="30">
        <v>39</v>
      </c>
      <c r="C46" s="30" t="s">
        <v>232</v>
      </c>
      <c r="D46" s="3">
        <v>10</v>
      </c>
      <c r="E46" s="3">
        <v>1</v>
      </c>
      <c r="F46" s="26">
        <f t="shared" si="1"/>
        <v>49000</v>
      </c>
      <c r="G46" s="3">
        <v>11</v>
      </c>
      <c r="H46" s="3"/>
      <c r="I46" s="33" t="s">
        <v>233</v>
      </c>
      <c r="J46" s="130" t="s">
        <v>292</v>
      </c>
      <c r="K46" s="130" t="s">
        <v>293</v>
      </c>
      <c r="L46" s="130" t="s">
        <v>336</v>
      </c>
      <c r="M46" s="147"/>
      <c r="N46" s="126"/>
      <c r="O46" s="126"/>
      <c r="P46" s="126"/>
      <c r="Q46" s="126"/>
      <c r="R46" s="200"/>
      <c r="S46" s="126"/>
      <c r="T46" s="126"/>
      <c r="U46" s="28"/>
      <c r="V46" s="28"/>
      <c r="W46" s="28"/>
      <c r="X46" s="28"/>
      <c r="Y46" s="186">
        <v>2</v>
      </c>
    </row>
    <row r="47" spans="1:25" ht="22.5" hidden="1" customHeight="1">
      <c r="A47" s="15"/>
      <c r="B47" s="22">
        <v>40</v>
      </c>
      <c r="C47" s="22" t="s">
        <v>28</v>
      </c>
      <c r="D47" s="3">
        <v>1</v>
      </c>
      <c r="E47" s="3"/>
      <c r="F47" s="26">
        <f t="shared" si="1"/>
        <v>4900</v>
      </c>
      <c r="G47" s="3"/>
      <c r="H47" s="3">
        <v>1</v>
      </c>
      <c r="I47" s="33" t="s">
        <v>240</v>
      </c>
      <c r="J47" s="139" t="s">
        <v>48</v>
      </c>
      <c r="K47" s="140"/>
      <c r="L47" s="140"/>
      <c r="M47" s="140"/>
      <c r="N47" s="140"/>
      <c r="O47" s="140"/>
      <c r="P47" s="28"/>
      <c r="Q47" s="28"/>
      <c r="R47" s="28"/>
      <c r="S47" s="28"/>
      <c r="T47" s="28"/>
      <c r="U47" s="28"/>
      <c r="V47" s="28"/>
      <c r="W47" s="28"/>
      <c r="X47" s="28"/>
    </row>
    <row r="48" spans="1:25" ht="22.5" hidden="1" customHeight="1">
      <c r="A48" s="15"/>
      <c r="B48" s="22">
        <v>41</v>
      </c>
      <c r="C48" s="22" t="s">
        <v>243</v>
      </c>
      <c r="D48" s="3">
        <v>1</v>
      </c>
      <c r="E48" s="3"/>
      <c r="F48" s="26">
        <f t="shared" si="1"/>
        <v>4900</v>
      </c>
      <c r="G48" s="3"/>
      <c r="H48" s="3">
        <v>1</v>
      </c>
      <c r="I48" s="33" t="s">
        <v>276</v>
      </c>
      <c r="J48" s="40" t="s">
        <v>48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5" ht="22.5" hidden="1" customHeight="1">
      <c r="A49" s="15"/>
      <c r="B49" s="22">
        <v>42</v>
      </c>
      <c r="C49" s="22" t="s">
        <v>241</v>
      </c>
      <c r="D49" s="3">
        <v>5</v>
      </c>
      <c r="E49" s="3"/>
      <c r="F49" s="26">
        <f t="shared" si="1"/>
        <v>24500</v>
      </c>
      <c r="G49" s="3"/>
      <c r="H49" s="3">
        <v>5</v>
      </c>
      <c r="I49" s="33" t="s">
        <v>242</v>
      </c>
      <c r="J49" s="40" t="s">
        <v>48</v>
      </c>
      <c r="K49" s="40" t="s">
        <v>48</v>
      </c>
      <c r="L49" s="40" t="s">
        <v>48</v>
      </c>
      <c r="M49" s="40" t="s">
        <v>48</v>
      </c>
      <c r="N49" s="40" t="s">
        <v>48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5" ht="22.5" customHeight="1">
      <c r="A50" s="15"/>
      <c r="B50" s="30">
        <v>43</v>
      </c>
      <c r="C50" s="30" t="s">
        <v>257</v>
      </c>
      <c r="D50" s="3">
        <v>2</v>
      </c>
      <c r="E50" s="3">
        <v>1</v>
      </c>
      <c r="F50" s="26">
        <f t="shared" si="1"/>
        <v>9800</v>
      </c>
      <c r="G50" s="3">
        <v>3</v>
      </c>
      <c r="H50" s="3"/>
      <c r="I50" s="33" t="s">
        <v>258</v>
      </c>
      <c r="J50" s="137" t="s">
        <v>259</v>
      </c>
      <c r="K50" s="137" t="s">
        <v>260</v>
      </c>
      <c r="L50" s="126"/>
      <c r="M50" s="147"/>
      <c r="N50" s="28"/>
      <c r="O50" s="28"/>
      <c r="P50" s="87"/>
      <c r="Q50" s="28"/>
      <c r="R50" s="195"/>
      <c r="S50" s="87"/>
      <c r="T50" s="107"/>
      <c r="U50" s="13"/>
      <c r="V50" s="13"/>
      <c r="W50" s="13"/>
      <c r="X50" s="13"/>
      <c r="Y50" s="186">
        <v>3</v>
      </c>
    </row>
    <row r="51" spans="1:25" ht="22.5" customHeight="1">
      <c r="A51" s="15"/>
      <c r="B51" s="30">
        <v>44</v>
      </c>
      <c r="C51" s="30" t="s">
        <v>33</v>
      </c>
      <c r="D51" s="3">
        <v>81</v>
      </c>
      <c r="E51" s="3">
        <v>3</v>
      </c>
      <c r="F51" s="26">
        <f t="shared" si="1"/>
        <v>396900</v>
      </c>
      <c r="G51" s="3">
        <v>27</v>
      </c>
      <c r="H51" s="3">
        <v>57</v>
      </c>
      <c r="I51" s="33" t="s">
        <v>42</v>
      </c>
      <c r="J51" s="134" t="s">
        <v>297</v>
      </c>
      <c r="K51" s="134" t="s">
        <v>298</v>
      </c>
      <c r="L51" s="134" t="s">
        <v>162</v>
      </c>
      <c r="M51" s="134" t="s">
        <v>163</v>
      </c>
      <c r="N51" s="134" t="s">
        <v>174</v>
      </c>
      <c r="O51" s="134" t="s">
        <v>175</v>
      </c>
      <c r="P51" s="134"/>
      <c r="Q51" s="134"/>
      <c r="R51" s="201"/>
      <c r="S51" s="134"/>
      <c r="T51" s="134"/>
      <c r="U51" s="134"/>
      <c r="V51" s="134"/>
      <c r="W51" s="134"/>
      <c r="X51" s="134"/>
      <c r="Y51" s="186">
        <v>6</v>
      </c>
    </row>
    <row r="52" spans="1:25" ht="22.5" hidden="1" customHeight="1">
      <c r="A52" s="15"/>
      <c r="B52" s="22">
        <v>44</v>
      </c>
      <c r="C52" s="22" t="s">
        <v>33</v>
      </c>
      <c r="D52" s="44"/>
      <c r="E52" s="44"/>
      <c r="F52" s="45"/>
      <c r="G52" s="44"/>
      <c r="H52" s="44"/>
      <c r="I52" s="46"/>
      <c r="J52" s="143" t="s">
        <v>164</v>
      </c>
      <c r="K52" s="143" t="s">
        <v>165</v>
      </c>
      <c r="L52" s="143" t="s">
        <v>166</v>
      </c>
      <c r="M52" s="143" t="s">
        <v>167</v>
      </c>
      <c r="N52" s="143" t="s">
        <v>168</v>
      </c>
      <c r="O52" s="143" t="s">
        <v>169</v>
      </c>
      <c r="P52" s="88" t="s">
        <v>170</v>
      </c>
      <c r="Q52" s="88" t="s">
        <v>171</v>
      </c>
      <c r="R52" s="88" t="s">
        <v>172</v>
      </c>
      <c r="S52" s="88" t="s">
        <v>173</v>
      </c>
      <c r="T52" s="88" t="s">
        <v>182</v>
      </c>
      <c r="U52" s="88" t="s">
        <v>183</v>
      </c>
      <c r="V52" s="40" t="s">
        <v>48</v>
      </c>
      <c r="W52" s="40" t="s">
        <v>48</v>
      </c>
      <c r="X52" s="40" t="s">
        <v>48</v>
      </c>
    </row>
    <row r="53" spans="1:25" ht="22.5" hidden="1" customHeight="1">
      <c r="A53" s="15"/>
      <c r="B53" s="22">
        <v>44</v>
      </c>
      <c r="C53" s="22" t="s">
        <v>33</v>
      </c>
      <c r="D53" s="44"/>
      <c r="E53" s="44"/>
      <c r="F53" s="45"/>
      <c r="G53" s="44"/>
      <c r="H53" s="44"/>
      <c r="I53" s="46"/>
      <c r="J53" s="40" t="s">
        <v>48</v>
      </c>
      <c r="K53" s="40" t="s">
        <v>48</v>
      </c>
      <c r="L53" s="89" t="s">
        <v>48</v>
      </c>
      <c r="M53" s="89" t="s">
        <v>48</v>
      </c>
      <c r="N53" s="89" t="s">
        <v>48</v>
      </c>
      <c r="O53" s="89" t="s">
        <v>48</v>
      </c>
      <c r="P53" s="89" t="s">
        <v>48</v>
      </c>
      <c r="Q53" s="89" t="s">
        <v>48</v>
      </c>
      <c r="R53" s="89" t="s">
        <v>48</v>
      </c>
      <c r="S53" s="89" t="s">
        <v>48</v>
      </c>
      <c r="T53" s="89" t="s">
        <v>48</v>
      </c>
      <c r="U53" s="40" t="s">
        <v>48</v>
      </c>
      <c r="V53" s="40" t="s">
        <v>48</v>
      </c>
      <c r="W53" s="40" t="s">
        <v>48</v>
      </c>
      <c r="X53" s="40" t="s">
        <v>48</v>
      </c>
    </row>
    <row r="54" spans="1:25" ht="22.5" hidden="1" customHeight="1">
      <c r="A54" s="15"/>
      <c r="B54" s="22">
        <v>44</v>
      </c>
      <c r="C54" s="22" t="s">
        <v>33</v>
      </c>
      <c r="D54" s="44"/>
      <c r="E54" s="44"/>
      <c r="F54" s="45"/>
      <c r="G54" s="44"/>
      <c r="H54" s="44"/>
      <c r="I54" s="46"/>
      <c r="J54" s="40" t="s">
        <v>48</v>
      </c>
      <c r="K54" s="40" t="s">
        <v>48</v>
      </c>
      <c r="L54" s="98" t="s">
        <v>48</v>
      </c>
      <c r="M54" s="89" t="s">
        <v>48</v>
      </c>
      <c r="N54" s="89" t="s">
        <v>48</v>
      </c>
      <c r="O54" s="89" t="s">
        <v>48</v>
      </c>
      <c r="P54" s="40" t="s">
        <v>48</v>
      </c>
      <c r="Q54" s="40" t="s">
        <v>48</v>
      </c>
      <c r="R54" s="40" t="s">
        <v>48</v>
      </c>
      <c r="S54" s="40" t="s">
        <v>48</v>
      </c>
      <c r="T54" s="40" t="s">
        <v>48</v>
      </c>
      <c r="U54" s="40" t="s">
        <v>48</v>
      </c>
      <c r="V54" s="40" t="s">
        <v>48</v>
      </c>
      <c r="W54" s="40" t="s">
        <v>48</v>
      </c>
      <c r="X54" s="40" t="s">
        <v>48</v>
      </c>
    </row>
    <row r="55" spans="1:25" ht="22.5" hidden="1" customHeight="1">
      <c r="A55" s="15"/>
      <c r="B55" s="22">
        <v>44</v>
      </c>
      <c r="C55" s="22" t="s">
        <v>33</v>
      </c>
      <c r="D55" s="44"/>
      <c r="E55" s="44"/>
      <c r="F55" s="45"/>
      <c r="G55" s="44"/>
      <c r="H55" s="44"/>
      <c r="I55" s="46"/>
      <c r="J55" s="96" t="s">
        <v>48</v>
      </c>
      <c r="K55" s="40" t="s">
        <v>48</v>
      </c>
      <c r="L55" s="98" t="s">
        <v>48</v>
      </c>
      <c r="M55" s="89" t="s">
        <v>48</v>
      </c>
      <c r="N55" s="40" t="s">
        <v>48</v>
      </c>
      <c r="O55" s="40" t="s">
        <v>48</v>
      </c>
      <c r="P55" s="40" t="s">
        <v>48</v>
      </c>
      <c r="Q55" s="40" t="s">
        <v>48</v>
      </c>
      <c r="R55" s="40" t="s">
        <v>48</v>
      </c>
      <c r="S55" s="40" t="s">
        <v>48</v>
      </c>
      <c r="T55" s="40" t="s">
        <v>48</v>
      </c>
      <c r="U55" s="40" t="s">
        <v>48</v>
      </c>
      <c r="V55" s="40" t="s">
        <v>48</v>
      </c>
      <c r="W55" s="40" t="s">
        <v>48</v>
      </c>
      <c r="X55" s="40" t="s">
        <v>48</v>
      </c>
    </row>
    <row r="56" spans="1:25" ht="22.5" hidden="1" customHeight="1">
      <c r="A56" s="15"/>
      <c r="B56" s="22">
        <v>44</v>
      </c>
      <c r="C56" s="22" t="s">
        <v>33</v>
      </c>
      <c r="D56" s="44"/>
      <c r="E56" s="44"/>
      <c r="F56" s="45"/>
      <c r="G56" s="44"/>
      <c r="H56" s="44"/>
      <c r="I56" s="46"/>
      <c r="J56" s="40" t="s">
        <v>48</v>
      </c>
      <c r="K56" s="40" t="s">
        <v>48</v>
      </c>
      <c r="L56" s="89" t="s">
        <v>48</v>
      </c>
      <c r="M56" s="89" t="s">
        <v>48</v>
      </c>
      <c r="N56" s="89" t="s">
        <v>48</v>
      </c>
      <c r="O56" s="40" t="s">
        <v>48</v>
      </c>
      <c r="P56" s="40" t="s">
        <v>48</v>
      </c>
      <c r="Q56" s="40" t="s">
        <v>48</v>
      </c>
      <c r="R56" s="40" t="s">
        <v>48</v>
      </c>
      <c r="S56" s="42"/>
      <c r="T56" s="42"/>
      <c r="U56" s="42"/>
      <c r="V56" s="42"/>
      <c r="W56" s="42"/>
      <c r="X56" s="42"/>
    </row>
    <row r="57" spans="1:25" ht="22.5" hidden="1" customHeight="1">
      <c r="A57" s="15"/>
      <c r="B57" s="30">
        <v>45</v>
      </c>
      <c r="C57" s="30" t="s">
        <v>41</v>
      </c>
      <c r="D57" s="3"/>
      <c r="E57" s="3">
        <v>1</v>
      </c>
      <c r="F57" s="26">
        <f t="shared" ref="F57:F69" si="2">D57*4900</f>
        <v>0</v>
      </c>
      <c r="G57" s="3">
        <v>1</v>
      </c>
      <c r="H57" s="3"/>
      <c r="I57" s="8" t="s">
        <v>43</v>
      </c>
      <c r="J57" s="121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5" ht="22.5" customHeight="1">
      <c r="A58" s="15"/>
      <c r="B58" s="30">
        <v>46</v>
      </c>
      <c r="C58" s="30" t="s">
        <v>262</v>
      </c>
      <c r="D58" s="3">
        <v>2</v>
      </c>
      <c r="E58" s="3">
        <v>1</v>
      </c>
      <c r="F58" s="26">
        <f t="shared" si="2"/>
        <v>9800</v>
      </c>
      <c r="G58" s="3">
        <v>2</v>
      </c>
      <c r="H58" s="3">
        <v>1</v>
      </c>
      <c r="I58" s="33" t="s">
        <v>263</v>
      </c>
      <c r="J58" s="119" t="s">
        <v>264</v>
      </c>
      <c r="K58" s="119" t="s">
        <v>265</v>
      </c>
      <c r="L58" s="119"/>
      <c r="M58" s="28"/>
      <c r="N58" s="28"/>
      <c r="O58" s="28"/>
      <c r="P58" s="28"/>
      <c r="Q58" s="28"/>
      <c r="R58" s="195"/>
      <c r="S58" s="28"/>
      <c r="T58" s="28"/>
      <c r="U58" s="28"/>
      <c r="V58" s="28"/>
      <c r="W58" s="28"/>
      <c r="X58" s="28"/>
      <c r="Y58" s="186">
        <v>2</v>
      </c>
    </row>
    <row r="59" spans="1:25" ht="22.5" hidden="1" customHeight="1">
      <c r="A59" s="15"/>
      <c r="B59" s="30">
        <v>47</v>
      </c>
      <c r="C59" s="30" t="s">
        <v>16</v>
      </c>
      <c r="D59" s="3">
        <v>2</v>
      </c>
      <c r="E59" s="3"/>
      <c r="F59" s="26">
        <f t="shared" si="2"/>
        <v>9800</v>
      </c>
      <c r="G59" s="3">
        <v>2</v>
      </c>
      <c r="H59" s="3"/>
      <c r="I59" s="33" t="s">
        <v>270</v>
      </c>
      <c r="J59" s="144" t="s">
        <v>266</v>
      </c>
      <c r="K59" s="145" t="s">
        <v>267</v>
      </c>
      <c r="L59" s="91"/>
      <c r="M59" s="91"/>
      <c r="N59" s="140"/>
      <c r="O59" s="140"/>
      <c r="P59" s="28"/>
      <c r="Q59" s="28"/>
      <c r="R59" s="28"/>
      <c r="S59" s="28"/>
      <c r="T59" s="28"/>
      <c r="U59" s="28"/>
      <c r="V59" s="28"/>
      <c r="W59" s="28"/>
      <c r="X59" s="28"/>
    </row>
    <row r="60" spans="1:25" ht="22.5" hidden="1" customHeight="1">
      <c r="A60" s="15"/>
      <c r="B60" s="22">
        <v>48</v>
      </c>
      <c r="C60" s="22" t="s">
        <v>269</v>
      </c>
      <c r="D60" s="3">
        <v>1</v>
      </c>
      <c r="E60" s="3"/>
      <c r="F60" s="26">
        <f t="shared" si="2"/>
        <v>4900</v>
      </c>
      <c r="G60" s="3"/>
      <c r="H60" s="3">
        <v>1</v>
      </c>
      <c r="I60" s="33" t="s">
        <v>268</v>
      </c>
      <c r="J60" s="105" t="s">
        <v>48</v>
      </c>
      <c r="K60" s="28"/>
      <c r="L60" s="9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5" ht="22.5" customHeight="1">
      <c r="A61" s="15"/>
      <c r="B61" s="30">
        <v>49</v>
      </c>
      <c r="C61" s="30" t="s">
        <v>274</v>
      </c>
      <c r="D61" s="3">
        <v>4</v>
      </c>
      <c r="E61" s="3">
        <v>1</v>
      </c>
      <c r="F61" s="26">
        <f t="shared" si="2"/>
        <v>19600</v>
      </c>
      <c r="G61" s="3">
        <v>3</v>
      </c>
      <c r="H61" s="3">
        <v>2</v>
      </c>
      <c r="I61" s="33" t="s">
        <v>275</v>
      </c>
      <c r="J61" s="138" t="s">
        <v>272</v>
      </c>
      <c r="K61" s="138" t="s">
        <v>273</v>
      </c>
      <c r="L61" s="119"/>
      <c r="M61" s="42"/>
      <c r="N61" s="42"/>
      <c r="O61" s="28"/>
      <c r="P61" s="28"/>
      <c r="Q61" s="28"/>
      <c r="R61" s="195"/>
      <c r="S61" s="28"/>
      <c r="T61" s="13"/>
      <c r="U61" s="13"/>
      <c r="V61" s="13"/>
      <c r="W61" s="13"/>
      <c r="X61" s="13"/>
      <c r="Y61" s="186">
        <v>2</v>
      </c>
    </row>
    <row r="62" spans="1:25" ht="22.5" customHeight="1">
      <c r="A62" s="15"/>
      <c r="B62" s="30">
        <v>50</v>
      </c>
      <c r="C62" s="30" t="s">
        <v>254</v>
      </c>
      <c r="D62" s="3">
        <v>4</v>
      </c>
      <c r="E62" s="3">
        <v>1</v>
      </c>
      <c r="F62" s="17">
        <f t="shared" si="2"/>
        <v>19600</v>
      </c>
      <c r="G62" s="3">
        <v>3</v>
      </c>
      <c r="H62" s="3">
        <v>2</v>
      </c>
      <c r="I62" s="33" t="s">
        <v>280</v>
      </c>
      <c r="J62" s="126" t="s">
        <v>299</v>
      </c>
      <c r="K62" s="126" t="s">
        <v>300</v>
      </c>
      <c r="L62" s="126"/>
      <c r="M62" s="147"/>
      <c r="N62" s="147"/>
      <c r="O62" s="28"/>
      <c r="P62" s="28"/>
      <c r="Q62" s="28"/>
      <c r="R62" s="195"/>
      <c r="S62" s="28"/>
      <c r="T62" s="28"/>
      <c r="U62" s="28"/>
      <c r="V62" s="28"/>
      <c r="W62" s="28"/>
      <c r="X62" s="28"/>
      <c r="Y62" s="186">
        <v>2</v>
      </c>
    </row>
    <row r="63" spans="1:25" ht="22.5" hidden="1" customHeight="1">
      <c r="A63" s="15"/>
      <c r="B63" s="22">
        <v>51</v>
      </c>
      <c r="C63" s="22" t="s">
        <v>286</v>
      </c>
      <c r="D63" s="3">
        <v>2</v>
      </c>
      <c r="E63" s="3"/>
      <c r="F63" s="26">
        <f t="shared" si="2"/>
        <v>9800</v>
      </c>
      <c r="G63" s="3"/>
      <c r="H63" s="3">
        <v>2</v>
      </c>
      <c r="I63" s="3" t="s">
        <v>281</v>
      </c>
      <c r="J63" s="146" t="s">
        <v>48</v>
      </c>
      <c r="K63" s="146" t="s">
        <v>48</v>
      </c>
      <c r="L63" s="140"/>
      <c r="M63" s="140"/>
      <c r="N63" s="140"/>
      <c r="O63" s="140"/>
      <c r="P63" s="28"/>
      <c r="Q63" s="28"/>
      <c r="R63" s="28"/>
      <c r="S63" s="28"/>
      <c r="T63" s="13"/>
      <c r="U63" s="13"/>
      <c r="V63" s="13"/>
      <c r="W63" s="13"/>
      <c r="X63" s="13"/>
    </row>
    <row r="64" spans="1:25" ht="22.5" hidden="1" customHeight="1">
      <c r="A64" s="15"/>
      <c r="B64" s="22">
        <v>52</v>
      </c>
      <c r="C64" s="22" t="s">
        <v>282</v>
      </c>
      <c r="D64" s="3">
        <v>2</v>
      </c>
      <c r="E64" s="3"/>
      <c r="F64" s="113">
        <f t="shared" si="2"/>
        <v>9800</v>
      </c>
      <c r="G64" s="3"/>
      <c r="H64" s="3">
        <v>2</v>
      </c>
      <c r="I64" s="3" t="s">
        <v>283</v>
      </c>
      <c r="J64" s="105" t="s">
        <v>48</v>
      </c>
      <c r="K64" s="105" t="s">
        <v>48</v>
      </c>
      <c r="L64" s="93"/>
      <c r="M64" s="93"/>
      <c r="N64" s="28"/>
      <c r="O64" s="28"/>
      <c r="P64" s="28"/>
      <c r="Q64" s="28"/>
      <c r="R64" s="28"/>
      <c r="S64" s="28"/>
      <c r="T64" s="13"/>
      <c r="U64" s="13"/>
      <c r="V64" s="13"/>
      <c r="W64" s="13"/>
      <c r="X64" s="13"/>
    </row>
    <row r="65" spans="1:25" ht="22.5" hidden="1" customHeight="1">
      <c r="A65" s="15"/>
      <c r="B65" s="22">
        <v>53</v>
      </c>
      <c r="C65" s="22" t="s">
        <v>284</v>
      </c>
      <c r="D65" s="3">
        <v>2</v>
      </c>
      <c r="E65" s="3"/>
      <c r="F65" s="113">
        <f t="shared" si="2"/>
        <v>9800</v>
      </c>
      <c r="G65" s="3"/>
      <c r="H65" s="3">
        <v>2</v>
      </c>
      <c r="I65" s="3" t="s">
        <v>285</v>
      </c>
      <c r="J65" s="105" t="s">
        <v>48</v>
      </c>
      <c r="K65" s="105" t="s">
        <v>48</v>
      </c>
      <c r="L65" s="93"/>
      <c r="M65" s="93"/>
      <c r="N65" s="28"/>
      <c r="O65" s="28"/>
      <c r="P65" s="28"/>
      <c r="Q65" s="28"/>
      <c r="R65" s="28"/>
      <c r="S65" s="28"/>
      <c r="T65" s="13"/>
      <c r="U65" s="13"/>
      <c r="V65" s="13"/>
      <c r="W65" s="13"/>
      <c r="X65" s="13"/>
    </row>
    <row r="66" spans="1:25" ht="22.5" hidden="1" customHeight="1">
      <c r="A66" s="15"/>
      <c r="B66" s="22">
        <v>54</v>
      </c>
      <c r="C66" s="22" t="s">
        <v>287</v>
      </c>
      <c r="D66" s="3">
        <v>4</v>
      </c>
      <c r="E66" s="3"/>
      <c r="F66" s="113">
        <f t="shared" si="2"/>
        <v>19600</v>
      </c>
      <c r="G66" s="3"/>
      <c r="H66" s="3">
        <v>4</v>
      </c>
      <c r="I66" s="3" t="s">
        <v>288</v>
      </c>
      <c r="J66" s="105" t="s">
        <v>48</v>
      </c>
      <c r="K66" s="105" t="s">
        <v>48</v>
      </c>
      <c r="L66" s="105" t="s">
        <v>48</v>
      </c>
      <c r="M66" s="105" t="s">
        <v>48</v>
      </c>
      <c r="N66" s="28"/>
      <c r="O66" s="28"/>
      <c r="P66" s="28"/>
      <c r="Q66" s="28"/>
      <c r="R66" s="28"/>
      <c r="S66" s="28"/>
      <c r="T66" s="13"/>
      <c r="U66" s="13"/>
      <c r="V66" s="13"/>
      <c r="W66" s="13"/>
      <c r="X66" s="13"/>
    </row>
    <row r="67" spans="1:25" ht="22.5" hidden="1" customHeight="1">
      <c r="A67" s="15"/>
      <c r="B67" s="22">
        <v>55</v>
      </c>
      <c r="C67" s="22" t="s">
        <v>289</v>
      </c>
      <c r="D67" s="3">
        <v>1</v>
      </c>
      <c r="E67" s="3"/>
      <c r="F67" s="113">
        <f t="shared" si="2"/>
        <v>4900</v>
      </c>
      <c r="G67" s="3"/>
      <c r="H67" s="3">
        <v>1</v>
      </c>
      <c r="I67" s="3" t="s">
        <v>290</v>
      </c>
      <c r="J67" s="105" t="s">
        <v>48</v>
      </c>
      <c r="K67" s="114"/>
      <c r="L67" s="93"/>
      <c r="M67" s="93"/>
      <c r="N67" s="28"/>
      <c r="O67" s="28"/>
      <c r="P67" s="28"/>
      <c r="Q67" s="28"/>
      <c r="R67" s="28"/>
      <c r="S67" s="28"/>
      <c r="T67" s="13"/>
      <c r="U67" s="13"/>
      <c r="V67" s="13"/>
      <c r="W67" s="13"/>
      <c r="X67" s="13"/>
    </row>
    <row r="68" spans="1:25" ht="22.5" hidden="1" customHeight="1">
      <c r="A68" s="15"/>
      <c r="B68" s="30">
        <v>56</v>
      </c>
      <c r="C68" s="30" t="s">
        <v>291</v>
      </c>
      <c r="D68" s="3"/>
      <c r="E68" s="3">
        <v>27</v>
      </c>
      <c r="F68" s="113"/>
      <c r="G68" s="3">
        <v>27</v>
      </c>
      <c r="H68" s="3"/>
      <c r="I68" s="3"/>
      <c r="J68" s="42"/>
      <c r="K68" s="42"/>
      <c r="L68" s="93"/>
      <c r="M68" s="93"/>
      <c r="N68" s="28"/>
      <c r="O68" s="28"/>
      <c r="P68" s="28"/>
      <c r="Q68" s="28"/>
      <c r="R68" s="28"/>
      <c r="S68" s="28"/>
      <c r="T68" s="13"/>
      <c r="U68" s="13"/>
      <c r="V68" s="13"/>
      <c r="W68" s="13"/>
      <c r="X68" s="13"/>
    </row>
    <row r="69" spans="1:25" ht="22.5" hidden="1" customHeight="1">
      <c r="A69" s="15"/>
      <c r="B69" s="30"/>
      <c r="C69" s="30"/>
      <c r="D69" s="3"/>
      <c r="E69" s="3"/>
      <c r="F69" s="26">
        <f t="shared" si="2"/>
        <v>0</v>
      </c>
      <c r="G69" s="3"/>
      <c r="H69" s="3"/>
      <c r="I69" s="33"/>
      <c r="J69" s="93"/>
      <c r="K69" s="28"/>
      <c r="L69" s="93"/>
      <c r="M69" s="93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5" ht="22.05" hidden="1" customHeight="1">
      <c r="A70" s="9"/>
      <c r="B70" s="5"/>
      <c r="C70" s="3" t="s">
        <v>6</v>
      </c>
      <c r="D70" s="18">
        <f>SUM(D5:D69)</f>
        <v>309</v>
      </c>
      <c r="E70" s="19">
        <f>SUM(E5:E69)</f>
        <v>48</v>
      </c>
      <c r="F70" s="20">
        <f>SUM(F5:F69)</f>
        <v>1514100</v>
      </c>
      <c r="G70" s="3">
        <f>SUM(G5:G69)</f>
        <v>204</v>
      </c>
      <c r="H70" s="3">
        <f>SUM(H5:H69)</f>
        <v>153</v>
      </c>
      <c r="I70" s="4"/>
      <c r="K70" s="103"/>
      <c r="L70" s="103"/>
    </row>
    <row r="71" spans="1:25" hidden="1">
      <c r="C71" s="3" t="s">
        <v>7</v>
      </c>
      <c r="D71" s="3">
        <v>140</v>
      </c>
      <c r="G71" s="6"/>
      <c r="H71" s="2"/>
    </row>
    <row r="72" spans="1:25" hidden="1">
      <c r="C72" s="3" t="s">
        <v>8</v>
      </c>
      <c r="D72" s="7">
        <f>D70-D71</f>
        <v>169</v>
      </c>
      <c r="E72" s="2"/>
    </row>
    <row r="73" spans="1:25" ht="21" customHeight="1">
      <c r="P73" s="192" t="s">
        <v>421</v>
      </c>
      <c r="Q73" s="192"/>
      <c r="X73" s="1" t="s">
        <v>421</v>
      </c>
      <c r="Y73" s="1">
        <f>SUBTOTAL(9,Y12:Y62)</f>
        <v>42</v>
      </c>
    </row>
    <row r="74" spans="1:25">
      <c r="E74" s="1">
        <f>SUM(D70:E70)</f>
        <v>357</v>
      </c>
      <c r="H74" s="1">
        <f>SUM(G70:H70)</f>
        <v>357</v>
      </c>
    </row>
  </sheetData>
  <autoFilter ref="A4:Y72" xr:uid="{00000000-0009-0000-0000-000002000000}">
    <filterColumn colId="4">
      <filters>
        <filter val="1"/>
        <filter val="2"/>
        <filter val="3"/>
      </filters>
    </filterColumn>
  </autoFilter>
  <mergeCells count="3">
    <mergeCell ref="G3:G4"/>
    <mergeCell ref="H3:H4"/>
    <mergeCell ref="I3:I4"/>
  </mergeCells>
  <phoneticPr fontId="1"/>
  <hyperlinks>
    <hyperlink ref="I47" r:id="rId1" display="yb_masuda@ibiden.com" xr:uid="{00000000-0004-0000-0200-000000000000}"/>
  </hyperlinks>
  <printOptions horizontalCentered="1" verticalCentered="1"/>
  <pageMargins left="0.59055118110236227" right="0.59055118110236227" top="0.55118110236220474" bottom="0.55118110236220474" header="0.31496062992125984" footer="0.31496062992125984"/>
  <pageSetup paperSize="8" scale="13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9" workbookViewId="0">
      <selection activeCell="K15" sqref="K15"/>
    </sheetView>
  </sheetViews>
  <sheetFormatPr defaultColWidth="8.69921875" defaultRowHeight="15"/>
  <cols>
    <col min="1" max="1" width="44.5" style="171" bestFit="1" customWidth="1"/>
    <col min="2" max="2" width="33.5" style="171" bestFit="1" customWidth="1"/>
    <col min="3" max="3" width="11.8984375" style="171" bestFit="1" customWidth="1"/>
    <col min="4" max="4" width="3.19921875" style="171" bestFit="1" customWidth="1"/>
    <col min="5" max="16384" width="8.69921875" style="171"/>
  </cols>
  <sheetData>
    <row r="1" spans="1:5" ht="19.2" thickBot="1">
      <c r="A1" s="80" t="s">
        <v>424</v>
      </c>
    </row>
    <row r="2" spans="1:5" ht="15.6" thickBot="1">
      <c r="A2" s="173" t="s">
        <v>345</v>
      </c>
      <c r="B2" s="174" t="s">
        <v>366</v>
      </c>
      <c r="C2" s="218" t="s">
        <v>367</v>
      </c>
      <c r="D2" s="219"/>
      <c r="E2" s="171" t="s">
        <v>420</v>
      </c>
    </row>
    <row r="3" spans="1:5" ht="15.6" thickTop="1">
      <c r="A3" s="175" t="s">
        <v>346</v>
      </c>
      <c r="B3" s="172" t="s">
        <v>368</v>
      </c>
      <c r="C3" s="190" t="s">
        <v>369</v>
      </c>
      <c r="D3" s="180" t="s">
        <v>412</v>
      </c>
      <c r="E3" s="171">
        <v>1</v>
      </c>
    </row>
    <row r="4" spans="1:5">
      <c r="A4" s="177" t="s">
        <v>347</v>
      </c>
      <c r="B4" s="156" t="s">
        <v>370</v>
      </c>
      <c r="C4" s="191" t="s">
        <v>371</v>
      </c>
      <c r="D4" s="176" t="s">
        <v>412</v>
      </c>
      <c r="E4" s="171">
        <v>2</v>
      </c>
    </row>
    <row r="5" spans="1:5">
      <c r="A5" s="181" t="s">
        <v>348</v>
      </c>
      <c r="B5" s="182" t="s">
        <v>372</v>
      </c>
      <c r="C5" s="183" t="s">
        <v>373</v>
      </c>
      <c r="D5" s="184" t="s">
        <v>412</v>
      </c>
      <c r="E5" s="171">
        <v>3</v>
      </c>
    </row>
    <row r="6" spans="1:5">
      <c r="A6" s="177" t="s">
        <v>425</v>
      </c>
      <c r="B6" s="156" t="s">
        <v>374</v>
      </c>
      <c r="C6" s="188" t="s">
        <v>426</v>
      </c>
      <c r="D6" s="189" t="s">
        <v>412</v>
      </c>
      <c r="E6" s="171">
        <v>4</v>
      </c>
    </row>
    <row r="7" spans="1:5">
      <c r="A7" s="177" t="s">
        <v>349</v>
      </c>
      <c r="B7" s="156" t="s">
        <v>374</v>
      </c>
      <c r="C7" s="191" t="s">
        <v>375</v>
      </c>
      <c r="D7" s="176" t="s">
        <v>412</v>
      </c>
      <c r="E7" s="171">
        <v>5</v>
      </c>
    </row>
    <row r="8" spans="1:5">
      <c r="A8" s="177" t="s">
        <v>350</v>
      </c>
      <c r="B8" s="156" t="s">
        <v>376</v>
      </c>
      <c r="C8" s="191" t="s">
        <v>377</v>
      </c>
      <c r="D8" s="176" t="s">
        <v>412</v>
      </c>
      <c r="E8" s="171">
        <v>6</v>
      </c>
    </row>
    <row r="9" spans="1:5">
      <c r="A9" s="177" t="s">
        <v>351</v>
      </c>
      <c r="B9" s="156" t="s">
        <v>378</v>
      </c>
      <c r="C9" s="191" t="s">
        <v>379</v>
      </c>
      <c r="D9" s="176" t="s">
        <v>412</v>
      </c>
      <c r="E9" s="171">
        <v>7</v>
      </c>
    </row>
    <row r="10" spans="1:5">
      <c r="A10" s="177" t="s">
        <v>352</v>
      </c>
      <c r="B10" s="156" t="s">
        <v>380</v>
      </c>
      <c r="C10" s="191" t="s">
        <v>381</v>
      </c>
      <c r="D10" s="176" t="s">
        <v>412</v>
      </c>
      <c r="E10" s="171">
        <v>8</v>
      </c>
    </row>
    <row r="11" spans="1:5">
      <c r="A11" s="177" t="s">
        <v>352</v>
      </c>
      <c r="B11" s="156" t="s">
        <v>382</v>
      </c>
      <c r="C11" s="191" t="s">
        <v>383</v>
      </c>
      <c r="D11" s="176" t="s">
        <v>412</v>
      </c>
      <c r="E11" s="171">
        <v>9</v>
      </c>
    </row>
    <row r="12" spans="1:5">
      <c r="A12" s="177" t="s">
        <v>353</v>
      </c>
      <c r="B12" s="156" t="s">
        <v>380</v>
      </c>
      <c r="C12" s="191" t="s">
        <v>384</v>
      </c>
      <c r="D12" s="176" t="s">
        <v>412</v>
      </c>
      <c r="E12" s="171">
        <v>10</v>
      </c>
    </row>
    <row r="13" spans="1:5">
      <c r="A13" s="177" t="s">
        <v>354</v>
      </c>
      <c r="B13" s="156" t="s">
        <v>385</v>
      </c>
      <c r="C13" s="191" t="s">
        <v>386</v>
      </c>
      <c r="D13" s="176" t="s">
        <v>412</v>
      </c>
      <c r="E13" s="171">
        <v>11</v>
      </c>
    </row>
    <row r="14" spans="1:5">
      <c r="A14" s="177" t="s">
        <v>355</v>
      </c>
      <c r="B14" s="156" t="s">
        <v>380</v>
      </c>
      <c r="C14" s="191" t="s">
        <v>387</v>
      </c>
      <c r="D14" s="176" t="s">
        <v>412</v>
      </c>
      <c r="E14" s="171">
        <v>12</v>
      </c>
    </row>
    <row r="15" spans="1:5">
      <c r="A15" s="177" t="s">
        <v>356</v>
      </c>
      <c r="B15" s="156" t="s">
        <v>388</v>
      </c>
      <c r="C15" s="191" t="s">
        <v>389</v>
      </c>
      <c r="D15" s="176" t="s">
        <v>412</v>
      </c>
      <c r="E15" s="171">
        <v>13</v>
      </c>
    </row>
    <row r="16" spans="1:5">
      <c r="A16" s="177" t="s">
        <v>357</v>
      </c>
      <c r="B16" s="156" t="s">
        <v>390</v>
      </c>
      <c r="C16" s="191" t="s">
        <v>391</v>
      </c>
      <c r="D16" s="176" t="s">
        <v>412</v>
      </c>
      <c r="E16" s="171">
        <v>14</v>
      </c>
    </row>
    <row r="17" spans="1:5">
      <c r="A17" s="177" t="s">
        <v>358</v>
      </c>
      <c r="B17" s="156" t="s">
        <v>390</v>
      </c>
      <c r="C17" s="191" t="s">
        <v>392</v>
      </c>
      <c r="D17" s="176" t="s">
        <v>412</v>
      </c>
      <c r="E17" s="171">
        <v>15</v>
      </c>
    </row>
    <row r="18" spans="1:5">
      <c r="A18" s="177" t="s">
        <v>359</v>
      </c>
      <c r="B18" s="156" t="s">
        <v>393</v>
      </c>
      <c r="C18" s="191" t="s">
        <v>394</v>
      </c>
      <c r="D18" s="176" t="s">
        <v>412</v>
      </c>
      <c r="E18" s="171">
        <v>16</v>
      </c>
    </row>
    <row r="19" spans="1:5">
      <c r="A19" s="177" t="s">
        <v>360</v>
      </c>
      <c r="B19" s="156" t="s">
        <v>395</v>
      </c>
      <c r="C19" s="191" t="s">
        <v>396</v>
      </c>
      <c r="D19" s="176" t="s">
        <v>412</v>
      </c>
      <c r="E19" s="171">
        <v>17</v>
      </c>
    </row>
    <row r="20" spans="1:5">
      <c r="A20" s="177" t="s">
        <v>361</v>
      </c>
      <c r="B20" s="156" t="s">
        <v>397</v>
      </c>
      <c r="C20" s="191" t="s">
        <v>398</v>
      </c>
      <c r="D20" s="176" t="s">
        <v>412</v>
      </c>
      <c r="E20" s="171">
        <v>18</v>
      </c>
    </row>
    <row r="21" spans="1:5">
      <c r="A21" s="177" t="s">
        <v>362</v>
      </c>
      <c r="B21" s="156" t="s">
        <v>399</v>
      </c>
      <c r="C21" s="191" t="s">
        <v>400</v>
      </c>
      <c r="D21" s="176" t="s">
        <v>412</v>
      </c>
      <c r="E21" s="171">
        <v>19</v>
      </c>
    </row>
    <row r="22" spans="1:5">
      <c r="A22" s="177" t="s">
        <v>362</v>
      </c>
      <c r="B22" s="156"/>
      <c r="C22" s="191" t="s">
        <v>401</v>
      </c>
      <c r="D22" s="176" t="s">
        <v>412</v>
      </c>
      <c r="E22" s="171">
        <v>20</v>
      </c>
    </row>
    <row r="23" spans="1:5">
      <c r="A23" s="177" t="s">
        <v>362</v>
      </c>
      <c r="B23" s="156"/>
      <c r="C23" s="191" t="s">
        <v>402</v>
      </c>
      <c r="D23" s="176" t="s">
        <v>412</v>
      </c>
      <c r="E23" s="171">
        <v>21</v>
      </c>
    </row>
    <row r="24" spans="1:5">
      <c r="A24" s="177" t="s">
        <v>413</v>
      </c>
      <c r="B24" s="156" t="s">
        <v>404</v>
      </c>
      <c r="C24" s="191" t="s">
        <v>405</v>
      </c>
      <c r="D24" s="176" t="s">
        <v>412</v>
      </c>
      <c r="E24" s="171">
        <v>22</v>
      </c>
    </row>
    <row r="25" spans="1:5">
      <c r="A25" s="177" t="s">
        <v>363</v>
      </c>
      <c r="B25" s="156" t="s">
        <v>403</v>
      </c>
      <c r="C25" s="191" t="s">
        <v>406</v>
      </c>
      <c r="D25" s="176" t="s">
        <v>412</v>
      </c>
      <c r="E25" s="171">
        <v>23</v>
      </c>
    </row>
    <row r="26" spans="1:5">
      <c r="A26" s="177" t="s">
        <v>363</v>
      </c>
      <c r="B26" s="156"/>
      <c r="C26" s="191" t="s">
        <v>407</v>
      </c>
      <c r="D26" s="176" t="s">
        <v>412</v>
      </c>
      <c r="E26" s="171">
        <v>24</v>
      </c>
    </row>
    <row r="27" spans="1:5">
      <c r="A27" s="177" t="s">
        <v>364</v>
      </c>
      <c r="B27" s="156" t="s">
        <v>403</v>
      </c>
      <c r="C27" s="191" t="s">
        <v>408</v>
      </c>
      <c r="D27" s="176" t="s">
        <v>412</v>
      </c>
      <c r="E27" s="171">
        <v>25</v>
      </c>
    </row>
    <row r="28" spans="1:5">
      <c r="A28" s="177" t="s">
        <v>414</v>
      </c>
      <c r="B28" s="156" t="s">
        <v>409</v>
      </c>
      <c r="C28" s="191" t="s">
        <v>410</v>
      </c>
      <c r="D28" s="176" t="s">
        <v>412</v>
      </c>
      <c r="E28" s="171">
        <v>26</v>
      </c>
    </row>
    <row r="29" spans="1:5">
      <c r="A29" s="177" t="s">
        <v>365</v>
      </c>
      <c r="B29" s="156" t="s">
        <v>397</v>
      </c>
      <c r="C29" s="191" t="s">
        <v>411</v>
      </c>
      <c r="D29" s="176" t="s">
        <v>412</v>
      </c>
      <c r="E29" s="171">
        <v>27</v>
      </c>
    </row>
    <row r="30" spans="1:5" ht="15.6" thickBot="1">
      <c r="A30" s="178" t="s">
        <v>41</v>
      </c>
      <c r="B30" s="202"/>
      <c r="C30" s="203" t="s">
        <v>77</v>
      </c>
      <c r="D30" s="179" t="s">
        <v>412</v>
      </c>
      <c r="E30" s="171">
        <v>28</v>
      </c>
    </row>
    <row r="31" spans="1:5" ht="15.6" thickBot="1">
      <c r="B31" s="204" t="s">
        <v>421</v>
      </c>
      <c r="C31" s="205"/>
      <c r="D31" s="206"/>
    </row>
  </sheetData>
  <mergeCells count="1">
    <mergeCell ref="C2:D2"/>
  </mergeCells>
  <phoneticPr fontId="1"/>
  <pageMargins left="0.70866141732283472" right="0.70866141732283472" top="0.74803149606299213" bottom="0.74803149606299213" header="0.31496062992125984" footer="0.31496062992125984"/>
  <pageSetup paperSize="8" scale="14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5"/>
  <sheetViews>
    <sheetView topLeftCell="A13" workbookViewId="0">
      <selection activeCell="E39" sqref="E39"/>
    </sheetView>
  </sheetViews>
  <sheetFormatPr defaultRowHeight="18"/>
  <sheetData>
    <row r="1" spans="1:1">
      <c r="A1" s="31" t="s">
        <v>36</v>
      </c>
    </row>
    <row r="2" spans="1:1">
      <c r="A2" s="31" t="s">
        <v>35</v>
      </c>
    </row>
    <row r="3" spans="1:1">
      <c r="A3" s="32" t="s">
        <v>38</v>
      </c>
    </row>
    <row r="4" spans="1:1">
      <c r="A4" s="33" t="s">
        <v>52</v>
      </c>
    </row>
    <row r="5" spans="1:1">
      <c r="A5" s="33" t="s">
        <v>53</v>
      </c>
    </row>
    <row r="6" spans="1:1">
      <c r="A6" s="33" t="s">
        <v>54</v>
      </c>
    </row>
    <row r="7" spans="1:1">
      <c r="A7" s="8" t="s">
        <v>56</v>
      </c>
    </row>
    <row r="8" spans="1:1">
      <c r="A8" s="33" t="s">
        <v>62</v>
      </c>
    </row>
    <row r="9" spans="1:1">
      <c r="A9" s="33" t="s">
        <v>64</v>
      </c>
    </row>
    <row r="10" spans="1:1">
      <c r="A10" s="33" t="s">
        <v>65</v>
      </c>
    </row>
    <row r="11" spans="1:1">
      <c r="A11" s="33" t="s">
        <v>66</v>
      </c>
    </row>
    <row r="12" spans="1:1">
      <c r="A12" s="33" t="s">
        <v>67</v>
      </c>
    </row>
    <row r="13" spans="1:1">
      <c r="A13" s="33" t="s">
        <v>68</v>
      </c>
    </row>
    <row r="14" spans="1:1">
      <c r="A14" s="33" t="s">
        <v>69</v>
      </c>
    </row>
    <row r="15" spans="1:1">
      <c r="A15" s="33" t="s">
        <v>71</v>
      </c>
    </row>
    <row r="16" spans="1:1">
      <c r="A16" s="33" t="s">
        <v>74</v>
      </c>
    </row>
    <row r="17" spans="1:1">
      <c r="A17" s="33" t="s">
        <v>236</v>
      </c>
    </row>
    <row r="18" spans="1:1">
      <c r="A18" s="33" t="s">
        <v>237</v>
      </c>
    </row>
    <row r="19" spans="1:1">
      <c r="A19" s="33" t="s">
        <v>196</v>
      </c>
    </row>
    <row r="20" spans="1:1">
      <c r="A20" s="43" t="s">
        <v>198</v>
      </c>
    </row>
    <row r="21" spans="1:1">
      <c r="A21" s="33" t="s">
        <v>210</v>
      </c>
    </row>
    <row r="22" spans="1:1">
      <c r="A22" s="33" t="s">
        <v>231</v>
      </c>
    </row>
    <row r="23" spans="1:1">
      <c r="A23" s="33" t="s">
        <v>240</v>
      </c>
    </row>
    <row r="24" spans="1:1">
      <c r="A24" s="33" t="s">
        <v>276</v>
      </c>
    </row>
    <row r="25" spans="1:1">
      <c r="A25" s="33" t="s">
        <v>242</v>
      </c>
    </row>
    <row r="26" spans="1:1">
      <c r="A26" s="33" t="s">
        <v>42</v>
      </c>
    </row>
    <row r="27" spans="1:1">
      <c r="A27" s="33" t="s">
        <v>263</v>
      </c>
    </row>
    <row r="28" spans="1:1">
      <c r="A28" s="33" t="s">
        <v>268</v>
      </c>
    </row>
    <row r="29" spans="1:1">
      <c r="A29" s="33" t="s">
        <v>275</v>
      </c>
    </row>
    <row r="30" spans="1:1">
      <c r="A30" s="33" t="s">
        <v>280</v>
      </c>
    </row>
    <row r="31" spans="1:1">
      <c r="A31" s="3" t="s">
        <v>281</v>
      </c>
    </row>
    <row r="32" spans="1:1">
      <c r="A32" s="3" t="s">
        <v>283</v>
      </c>
    </row>
    <row r="33" spans="1:1">
      <c r="A33" s="3" t="s">
        <v>285</v>
      </c>
    </row>
    <row r="34" spans="1:1">
      <c r="A34" s="3" t="s">
        <v>288</v>
      </c>
    </row>
    <row r="35" spans="1:1">
      <c r="A35" s="3" t="s">
        <v>290</v>
      </c>
    </row>
  </sheetData>
  <phoneticPr fontId="1"/>
  <hyperlinks>
    <hyperlink ref="A23" r:id="rId1" display="yb_masuda@ibiden.com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4"/>
  <sheetViews>
    <sheetView workbookViewId="0">
      <selection sqref="A1:A34"/>
    </sheetView>
  </sheetViews>
  <sheetFormatPr defaultRowHeight="18"/>
  <sheetData>
    <row r="1" spans="1:1">
      <c r="A1" s="31" t="s">
        <v>37</v>
      </c>
    </row>
    <row r="2" spans="1:1">
      <c r="A2" s="33" t="s">
        <v>39</v>
      </c>
    </row>
    <row r="3" spans="1:1">
      <c r="A3" s="33" t="s">
        <v>40</v>
      </c>
    </row>
    <row r="4" spans="1:1">
      <c r="A4" s="33" t="s">
        <v>53</v>
      </c>
    </row>
    <row r="5" spans="1:1">
      <c r="A5" s="8" t="s">
        <v>58</v>
      </c>
    </row>
    <row r="6" spans="1:1">
      <c r="A6" s="41" t="s">
        <v>60</v>
      </c>
    </row>
    <row r="7" spans="1:1">
      <c r="A7" s="34" t="s">
        <v>61</v>
      </c>
    </row>
    <row r="8" spans="1:1">
      <c r="A8" s="8" t="s">
        <v>63</v>
      </c>
    </row>
    <row r="9" spans="1:1">
      <c r="A9" s="33" t="s">
        <v>64</v>
      </c>
    </row>
    <row r="10" spans="1:1">
      <c r="A10" s="33" t="s">
        <v>65</v>
      </c>
    </row>
    <row r="11" spans="1:1">
      <c r="A11" s="33" t="s">
        <v>66</v>
      </c>
    </row>
    <row r="12" spans="1:1">
      <c r="A12" s="33" t="s">
        <v>67</v>
      </c>
    </row>
    <row r="13" spans="1:1">
      <c r="A13" s="33" t="s">
        <v>68</v>
      </c>
    </row>
    <row r="14" spans="1:1">
      <c r="A14" s="33" t="s">
        <v>71</v>
      </c>
    </row>
    <row r="15" spans="1:1">
      <c r="A15" s="33" t="s">
        <v>234</v>
      </c>
    </row>
    <row r="16" spans="1:1">
      <c r="A16" s="33" t="s">
        <v>235</v>
      </c>
    </row>
    <row r="17" spans="1:1">
      <c r="A17" s="8" t="s">
        <v>73</v>
      </c>
    </row>
    <row r="18" spans="1:1">
      <c r="A18" s="33" t="s">
        <v>74</v>
      </c>
    </row>
    <row r="19" spans="1:1">
      <c r="A19" s="33" t="s">
        <v>76</v>
      </c>
    </row>
    <row r="20" spans="1:1">
      <c r="A20" s="33" t="s">
        <v>238</v>
      </c>
    </row>
    <row r="21" spans="1:1">
      <c r="A21" s="82" t="s">
        <v>415</v>
      </c>
    </row>
    <row r="22" spans="1:1">
      <c r="A22" s="43" t="s">
        <v>198</v>
      </c>
    </row>
    <row r="23" spans="1:1">
      <c r="A23" s="33" t="s">
        <v>212</v>
      </c>
    </row>
    <row r="24" spans="1:1">
      <c r="A24" s="47" t="s">
        <v>218</v>
      </c>
    </row>
    <row r="25" spans="1:1">
      <c r="A25" s="8" t="s">
        <v>222</v>
      </c>
    </row>
    <row r="26" spans="1:1">
      <c r="A26" s="33" t="s">
        <v>231</v>
      </c>
    </row>
    <row r="27" spans="1:1">
      <c r="A27" s="33" t="s">
        <v>233</v>
      </c>
    </row>
    <row r="28" spans="1:1">
      <c r="A28" s="33" t="s">
        <v>416</v>
      </c>
    </row>
    <row r="29" spans="1:1">
      <c r="A29" s="33" t="s">
        <v>42</v>
      </c>
    </row>
    <row r="30" spans="1:1">
      <c r="A30" s="8"/>
    </row>
    <row r="31" spans="1:1">
      <c r="A31" s="33"/>
    </row>
    <row r="32" spans="1:1">
      <c r="A32" s="33" t="s">
        <v>270</v>
      </c>
    </row>
    <row r="33" spans="1:1">
      <c r="A33" s="33" t="s">
        <v>275</v>
      </c>
    </row>
    <row r="34" spans="1:1">
      <c r="A34" s="33" t="s">
        <v>280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総参加者受付状況</vt:lpstr>
      <vt:lpstr>一般参加者</vt:lpstr>
      <vt:lpstr>発表者</vt:lpstr>
      <vt:lpstr>招待者</vt:lpstr>
      <vt:lpstr>WEB</vt:lpstr>
      <vt:lpstr>会場</vt:lpstr>
      <vt:lpstr>一般参加者!Print_Area</vt:lpstr>
      <vt:lpstr>発表者!Print_Area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2023-11-28T00:39:11Z</dcterms:modified>
</cp:coreProperties>
</file>